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1'!$A$7:$AO$48</definedName>
  </definedNames>
  <calcPr fullCalcOnLoad="1"/>
</workbook>
</file>

<file path=xl/sharedStrings.xml><?xml version="1.0" encoding="utf-8"?>
<sst xmlns="http://schemas.openxmlformats.org/spreadsheetml/2006/main" count="378" uniqueCount="121">
  <si>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</si>
  <si>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</si>
  <si>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</si>
  <si>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</si>
  <si>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</si>
  <si>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</si>
  <si>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</si>
  <si>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</si>
  <si>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</si>
  <si>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</si>
  <si>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</si>
  <si>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</si>
  <si>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</si>
  <si>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</si>
  <si>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</si>
  <si>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</si>
  <si>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</si>
  <si>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</si>
  <si>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</si>
  <si>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</si>
  <si>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</si>
  <si>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</si>
  <si>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</si>
  <si>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</si>
  <si>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</si>
  <si>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</si>
  <si>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</si>
  <si>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</si>
  <si>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</si>
  <si>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</si>
  <si>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</si>
  <si>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</si>
  <si>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</si>
  <si>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</si>
  <si>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</si>
  <si>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</si>
  <si>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</si>
  <si>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</si>
  <si>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</si>
  <si>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</si>
  <si>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</si>
  <si>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</si>
  <si>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</si>
  <si>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</si>
  <si>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</si>
  <si>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</si>
  <si>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punkty ECTS RAZEM</t>
  </si>
  <si>
    <t>Nauki podstawowe</t>
  </si>
  <si>
    <t>Farmakologia</t>
  </si>
  <si>
    <t>Patologia</t>
  </si>
  <si>
    <t>Podstawowa opieka zdrowotna</t>
  </si>
  <si>
    <t>Ginekologia i opieka ginekologiczna</t>
  </si>
  <si>
    <t>Pediatria i pielęgniarstwo pediatryczne</t>
  </si>
  <si>
    <t>Choroby wewnętrzne</t>
  </si>
  <si>
    <t>Chirurgia</t>
  </si>
  <si>
    <t>Radiologia</t>
  </si>
  <si>
    <t>Psychiatria</t>
  </si>
  <si>
    <t>Anestezjologia i stany zagrożenia życia</t>
  </si>
  <si>
    <t>Podstawy ratownictwa medycznego</t>
  </si>
  <si>
    <t>Egzamin dyplomowy</t>
  </si>
  <si>
    <t>e-learning (EL)</t>
  </si>
  <si>
    <t>Neonatologia i opieka neonatologiczna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</si>
  <si>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</si>
  <si>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</si>
  <si>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</si>
  <si>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</si>
  <si>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Etyka zawodu położnej</t>
  </si>
  <si>
    <t>Prawo medyczne</t>
  </si>
  <si>
    <t>Seminarium dyplomowe</t>
  </si>
  <si>
    <t>Organizacja pracy położnej</t>
  </si>
  <si>
    <t>Wychowanie fizyczne</t>
  </si>
  <si>
    <t>Zakażenia szpitalne</t>
  </si>
  <si>
    <t>System informacji w ochronie zdrowia</t>
  </si>
  <si>
    <t>Rok studiów pierwszy</t>
  </si>
  <si>
    <t>Forma studiów stacjonarna</t>
  </si>
  <si>
    <t>Rodzaj zajęć (obowiązkowe / wolnego wyboru / ograniczonego wyboru)</t>
  </si>
  <si>
    <t>Rok studiów drugi</t>
  </si>
  <si>
    <t>Rok studiów trzeci</t>
  </si>
  <si>
    <t>Rehabilitacja w położnictwie, neonatologii i ginekologii</t>
  </si>
  <si>
    <t>Techniki położnicze i prowadzenie porodu - praktyka zawodowa</t>
  </si>
  <si>
    <r>
      <t>Kierunek</t>
    </r>
    <r>
      <rPr>
        <b/>
        <sz val="11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POŁOŻNICTWO I stopień</t>
    </r>
  </si>
  <si>
    <r>
      <t xml:space="preserve">Kierunek </t>
    </r>
    <r>
      <rPr>
        <b/>
        <sz val="11"/>
        <color indexed="60"/>
        <rFont val="Arial"/>
        <family val="2"/>
      </rPr>
      <t>POŁOŻNICTWO I stopień</t>
    </r>
  </si>
  <si>
    <t>Szczegółowy Program Studiów na rok akademicki 2023/2024</t>
  </si>
  <si>
    <t>obowiązkowy</t>
  </si>
  <si>
    <t>Szczegółowy Program Studiów na rok akademicki 2024/2025</t>
  </si>
  <si>
    <t>wonego wyboru</t>
  </si>
  <si>
    <t>obowiązkowe</t>
  </si>
  <si>
    <t xml:space="preserve"> obowiązkowe</t>
  </si>
  <si>
    <r>
      <t xml:space="preserve">Cykl kształcenia rozpoczynający się w roku akademickim: </t>
    </r>
    <r>
      <rPr>
        <b/>
        <sz val="11"/>
        <color indexed="8"/>
        <rFont val="Arial"/>
        <family val="2"/>
      </rPr>
      <t>2023/2024</t>
    </r>
  </si>
  <si>
    <t>Szczegółowy Program Studiów na rok akademicki 2025/2026</t>
  </si>
  <si>
    <t>dr M. Przestrzelska mgr E. Korzeniewska, mgr A. Jabłońska</t>
  </si>
  <si>
    <t>A. Nauki podstawowe</t>
  </si>
  <si>
    <t>C. Nauki w zakresie podstaw opieki położniczej</t>
  </si>
  <si>
    <t>D. Nauki w zakresie opieki specjalistycznej</t>
  </si>
  <si>
    <t>F. Praktyki zawodowe</t>
  </si>
  <si>
    <t>Podstawy opieki położniczej - praktyka zawodowa</t>
  </si>
  <si>
    <t xml:space="preserve">egz </t>
  </si>
  <si>
    <t>zal</t>
  </si>
  <si>
    <t xml:space="preserve">zal/o </t>
  </si>
  <si>
    <t xml:space="preserve">zal </t>
  </si>
  <si>
    <t xml:space="preserve">Badania naukowe w położnictwie </t>
  </si>
  <si>
    <t>Położnictwo i opieka położnicza - praktyka zawodowa</t>
  </si>
  <si>
    <t>Neonatologia i opieka neonatologiczna - praktyka zawodowa</t>
  </si>
  <si>
    <t>Pediatria i pielęgniarstwo pediatryczne - praktyka zawodowa</t>
  </si>
  <si>
    <t>Choroby wewnętrzne - praktyka zawodowa</t>
  </si>
  <si>
    <t>Chirurgia - praktyka zawodowa</t>
  </si>
  <si>
    <t>Zajęcia fakultatywne do wyboru: Język migowy/Współpraca w zespołach opieki zdrowotnej</t>
  </si>
  <si>
    <t>Podstawowa opieka zdrowotna - praktyka zawodowa</t>
  </si>
  <si>
    <t>Techniki położnicze i prowadzenie porodu praktyka zawodowa</t>
  </si>
  <si>
    <t>Ginekologia i opieka ginekologiczna - praktyka zawodowa</t>
  </si>
  <si>
    <t>Psychiatria - praktyka zawodowa</t>
  </si>
  <si>
    <t>Anestezjologia i stany zagrożenia życia - praktyka zawodowa</t>
  </si>
  <si>
    <t>ZAL</t>
  </si>
  <si>
    <t>B. Nauki społeczne i humanistyczne</t>
  </si>
  <si>
    <t>egz</t>
  </si>
  <si>
    <t xml:space="preserve"> </t>
  </si>
  <si>
    <t>0,0</t>
  </si>
  <si>
    <t>31.05.2023 dr hab. Anna Kołcz</t>
  </si>
  <si>
    <t>uchwała Senatu nr 2524 z dnia 31.05.2023</t>
  </si>
  <si>
    <t>zm.</t>
  </si>
  <si>
    <t>uchwała Senatu nr 2474 z dnia 15.02.2023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</si>
</sst>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/>
      <bottom style="thin"/>
    </border>
    <border>
      <left style="thin"/>
      <right style="thick"/>
      <top/>
      <bottom style="thin"/>
    </border>
    <border>
      <left style="thick"/>
      <right style="medium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medium"/>
      <top/>
      <bottom>
        <color indexed="63"/>
      </bottom>
    </border>
    <border>
      <left style="thick"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ck"/>
      <right style="thin"/>
      <top/>
      <bottom/>
    </border>
    <border>
      <left style="thin"/>
      <right style="thick"/>
      <top/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medium"/>
      <top style="thin"/>
      <bottom style="thin"/>
    </border>
    <border>
      <left style="thick"/>
      <right/>
      <top/>
      <bottom style="thin"/>
    </border>
    <border>
      <left style="thick"/>
      <right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thick"/>
      <right style="medium"/>
      <top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6" fontId="0" fillId="0" borderId="14" xfId="0" applyNumberForma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166" fontId="0" fillId="0" borderId="10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34" borderId="10" xfId="0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21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4" xfId="0" applyBorder="1" applyAlignment="1">
      <alignment textRotation="90"/>
    </xf>
    <xf numFmtId="166" fontId="0" fillId="34" borderId="25" xfId="0" applyNumberFormat="1" applyFill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center"/>
    </xf>
    <xf numFmtId="166" fontId="0" fillId="34" borderId="15" xfId="0" applyNumberFormat="1" applyFill="1" applyBorder="1" applyAlignment="1">
      <alignment/>
    </xf>
    <xf numFmtId="0" fontId="0" fillId="0" borderId="27" xfId="0" applyBorder="1" applyAlignment="1">
      <alignment/>
    </xf>
    <xf numFmtId="166" fontId="0" fillId="0" borderId="15" xfId="0" applyNumberFormat="1" applyBorder="1" applyAlignment="1">
      <alignment/>
    </xf>
    <xf numFmtId="0" fontId="5" fillId="34" borderId="27" xfId="0" applyFont="1" applyFill="1" applyBorder="1" applyAlignment="1">
      <alignment vertical="center"/>
    </xf>
    <xf numFmtId="166" fontId="0" fillId="0" borderId="28" xfId="0" applyNumberFormat="1" applyBorder="1" applyAlignment="1">
      <alignment/>
    </xf>
    <xf numFmtId="166" fontId="2" fillId="0" borderId="24" xfId="0" applyNumberFormat="1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166" fontId="0" fillId="0" borderId="25" xfId="0" applyNumberFormat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166" fontId="0" fillId="0" borderId="25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9" xfId="0" applyNumberFormat="1" applyFont="1" applyBorder="1" applyAlignment="1">
      <alignment horizontal="left" vertical="center"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1" xfId="0" applyNumberFormat="1" applyFont="1" applyBorder="1" applyAlignment="1">
      <alignment/>
    </xf>
    <xf numFmtId="166" fontId="0" fillId="0" borderId="32" xfId="0" applyNumberFormat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0" borderId="39" xfId="0" applyNumberFormat="1" applyBorder="1" applyAlignment="1">
      <alignment/>
    </xf>
    <xf numFmtId="166" fontId="2" fillId="34" borderId="40" xfId="0" applyNumberFormat="1" applyFont="1" applyFill="1" applyBorder="1" applyAlignment="1">
      <alignment/>
    </xf>
    <xf numFmtId="166" fontId="2" fillId="0" borderId="41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166" fontId="0" fillId="0" borderId="24" xfId="0" applyNumberFormat="1" applyBorder="1" applyAlignment="1">
      <alignment/>
    </xf>
    <xf numFmtId="0" fontId="0" fillId="0" borderId="23" xfId="0" applyFont="1" applyBorder="1" applyAlignment="1">
      <alignment/>
    </xf>
    <xf numFmtId="0" fontId="5" fillId="34" borderId="23" xfId="0" applyFont="1" applyFill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66" fontId="0" fillId="34" borderId="43" xfId="0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66" fontId="0" fillId="0" borderId="47" xfId="0" applyNumberFormat="1" applyBorder="1" applyAlignment="1">
      <alignment/>
    </xf>
    <xf numFmtId="166" fontId="2" fillId="0" borderId="48" xfId="0" applyNumberFormat="1" applyFont="1" applyBorder="1" applyAlignment="1">
      <alignment/>
    </xf>
    <xf numFmtId="166" fontId="0" fillId="34" borderId="49" xfId="0" applyNumberFormat="1" applyFill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34" borderId="49" xfId="0" applyNumberFormat="1" applyFont="1" applyFill="1" applyBorder="1" applyAlignment="1">
      <alignment/>
    </xf>
    <xf numFmtId="166" fontId="0" fillId="34" borderId="50" xfId="0" applyNumberFormat="1" applyFill="1" applyBorder="1" applyAlignment="1">
      <alignment/>
    </xf>
    <xf numFmtId="166" fontId="2" fillId="0" borderId="51" xfId="0" applyNumberFormat="1" applyFont="1" applyBorder="1" applyAlignment="1">
      <alignment/>
    </xf>
    <xf numFmtId="166" fontId="0" fillId="34" borderId="51" xfId="0" applyNumberFormat="1" applyFill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2" fillId="0" borderId="53" xfId="0" applyNumberFormat="1" applyFont="1" applyBorder="1" applyAlignment="1">
      <alignment/>
    </xf>
    <xf numFmtId="166" fontId="2" fillId="0" borderId="54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166" fontId="2" fillId="0" borderId="52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66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vertical="center"/>
    </xf>
    <xf numFmtId="166" fontId="0" fillId="34" borderId="21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166" fontId="0" fillId="34" borderId="23" xfId="0" applyNumberFormat="1" applyFill="1" applyBorder="1" applyAlignment="1">
      <alignment/>
    </xf>
    <xf numFmtId="0" fontId="0" fillId="34" borderId="23" xfId="0" applyFon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4" borderId="23" xfId="0" applyFill="1" applyBorder="1" applyAlignment="1">
      <alignment/>
    </xf>
    <xf numFmtId="166" fontId="2" fillId="34" borderId="24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2" fillId="0" borderId="56" xfId="0" applyFont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66" fontId="2" fillId="0" borderId="57" xfId="0" applyNumberFormat="1" applyFont="1" applyBorder="1" applyAlignment="1">
      <alignment/>
    </xf>
    <xf numFmtId="0" fontId="5" fillId="34" borderId="10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left" vertical="center"/>
    </xf>
    <xf numFmtId="166" fontId="0" fillId="34" borderId="28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66" fontId="0" fillId="34" borderId="20" xfId="0" applyNumberForma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166" fontId="0" fillId="34" borderId="32" xfId="0" applyNumberFormat="1" applyFill="1" applyBorder="1" applyAlignment="1">
      <alignment/>
    </xf>
    <xf numFmtId="166" fontId="2" fillId="34" borderId="37" xfId="0" applyNumberFormat="1" applyFont="1" applyFill="1" applyBorder="1" applyAlignment="1">
      <alignment/>
    </xf>
    <xf numFmtId="166" fontId="2" fillId="34" borderId="38" xfId="0" applyNumberFormat="1" applyFont="1" applyFill="1" applyBorder="1" applyAlignment="1">
      <alignment/>
    </xf>
    <xf numFmtId="0" fontId="5" fillId="34" borderId="18" xfId="0" applyFont="1" applyFill="1" applyBorder="1" applyAlignment="1">
      <alignment vertical="center"/>
    </xf>
    <xf numFmtId="166" fontId="0" fillId="34" borderId="36" xfId="0" applyNumberFormat="1" applyFill="1" applyBorder="1" applyAlignment="1">
      <alignment/>
    </xf>
    <xf numFmtId="166" fontId="0" fillId="0" borderId="36" xfId="0" applyNumberFormat="1" applyBorder="1" applyAlignment="1">
      <alignment/>
    </xf>
    <xf numFmtId="0" fontId="0" fillId="0" borderId="45" xfId="0" applyFont="1" applyBorder="1" applyAlignment="1">
      <alignment horizontal="left" vertical="center" wrapText="1"/>
    </xf>
    <xf numFmtId="166" fontId="2" fillId="0" borderId="58" xfId="0" applyNumberFormat="1" applyFont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63" xfId="0" applyFont="1" applyBorder="1" applyAlignment="1">
      <alignment horizontal="center"/>
    </xf>
    <xf numFmtId="49" fontId="0" fillId="0" borderId="52" xfId="0" applyNumberFormat="1" applyFont="1" applyBorder="1" applyAlignment="1">
      <alignment horizontal="right"/>
    </xf>
    <xf numFmtId="166" fontId="0" fillId="34" borderId="13" xfId="0" applyNumberFormat="1" applyFill="1" applyBorder="1" applyAlignment="1">
      <alignment/>
    </xf>
    <xf numFmtId="14" fontId="0" fillId="0" borderId="0" xfId="0" applyNumberFormat="1" applyAlignment="1">
      <alignment horizontal="center" vertical="center"/>
    </xf>
    <xf numFmtId="0" fontId="2" fillId="35" borderId="39" xfId="0" applyFont="1" applyFill="1" applyBorder="1" applyAlignment="1">
      <alignment horizontal="left" vertical="center"/>
    </xf>
    <xf numFmtId="0" fontId="2" fillId="35" borderId="64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166" fontId="0" fillId="35" borderId="39" xfId="0" applyNumberFormat="1" applyFill="1" applyBorder="1" applyAlignment="1">
      <alignment horizontal="center"/>
    </xf>
    <xf numFmtId="166" fontId="0" fillId="35" borderId="64" xfId="0" applyNumberFormat="1" applyFill="1" applyBorder="1" applyAlignment="1">
      <alignment horizontal="center"/>
    </xf>
    <xf numFmtId="166" fontId="0" fillId="35" borderId="65" xfId="0" applyNumberFormat="1" applyFill="1" applyBorder="1" applyAlignment="1">
      <alignment horizontal="center"/>
    </xf>
    <xf numFmtId="0" fontId="2" fillId="35" borderId="66" xfId="0" applyFont="1" applyFill="1" applyBorder="1" applyAlignment="1">
      <alignment horizontal="left" vertical="center" wrapText="1"/>
    </xf>
    <xf numFmtId="0" fontId="2" fillId="35" borderId="67" xfId="0" applyFont="1" applyFill="1" applyBorder="1" applyAlignment="1">
      <alignment horizontal="left" vertical="center" wrapText="1"/>
    </xf>
    <xf numFmtId="166" fontId="0" fillId="35" borderId="66" xfId="0" applyNumberFormat="1" applyFill="1" applyBorder="1" applyAlignment="1">
      <alignment horizontal="center" vertical="center"/>
    </xf>
    <xf numFmtId="166" fontId="0" fillId="35" borderId="67" xfId="0" applyNumberFormat="1" applyFill="1" applyBorder="1" applyAlignment="1">
      <alignment horizontal="center" vertical="center"/>
    </xf>
    <xf numFmtId="166" fontId="0" fillId="35" borderId="68" xfId="0" applyNumberFormat="1" applyFill="1" applyBorder="1" applyAlignment="1">
      <alignment horizontal="center" vertical="center"/>
    </xf>
    <xf numFmtId="166" fontId="0" fillId="35" borderId="66" xfId="0" applyNumberFormat="1" applyFill="1" applyBorder="1" applyAlignment="1">
      <alignment horizontal="center"/>
    </xf>
    <xf numFmtId="166" fontId="0" fillId="35" borderId="67" xfId="0" applyNumberFormat="1" applyFill="1" applyBorder="1" applyAlignment="1">
      <alignment horizontal="center"/>
    </xf>
    <xf numFmtId="166" fontId="0" fillId="35" borderId="6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5" borderId="66" xfId="0" applyFont="1" applyFill="1" applyBorder="1" applyAlignment="1">
      <alignment horizontal="left"/>
    </xf>
    <xf numFmtId="0" fontId="2" fillId="35" borderId="67" xfId="0" applyFont="1" applyFill="1" applyBorder="1" applyAlignment="1">
      <alignment horizontal="left"/>
    </xf>
    <xf numFmtId="0" fontId="2" fillId="0" borderId="76" xfId="0" applyFont="1" applyBorder="1" applyAlignment="1">
      <alignment horizontal="right" textRotation="90"/>
    </xf>
    <xf numFmtId="0" fontId="2" fillId="0" borderId="56" xfId="0" applyFont="1" applyBorder="1" applyAlignment="1">
      <alignment horizontal="right" textRotation="90"/>
    </xf>
    <xf numFmtId="0" fontId="0" fillId="0" borderId="7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78" xfId="0" applyFont="1" applyBorder="1" applyAlignment="1">
      <alignment horizontal="right" textRotation="90"/>
    </xf>
    <xf numFmtId="0" fontId="2" fillId="0" borderId="7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166" fontId="0" fillId="35" borderId="75" xfId="0" applyNumberFormat="1" applyFill="1" applyBorder="1" applyAlignment="1">
      <alignment horizontal="center"/>
    </xf>
    <xf numFmtId="0" fontId="2" fillId="35" borderId="39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5" borderId="66" xfId="0" applyFont="1" applyFill="1" applyBorder="1" applyAlignment="1">
      <alignment horizontal="left" wrapText="1"/>
    </xf>
    <xf numFmtId="0" fontId="2" fillId="35" borderId="67" xfId="0" applyFont="1" applyFill="1" applyBorder="1" applyAlignment="1">
      <alignment horizontal="left" wrapText="1"/>
    </xf>
    <xf numFmtId="0" fontId="2" fillId="0" borderId="80" xfId="0" applyFont="1" applyBorder="1" applyAlignment="1">
      <alignment horizontal="center" vertical="center"/>
    </xf>
    <xf numFmtId="0" fontId="2" fillId="35" borderId="39" xfId="0" applyFont="1" applyFill="1" applyBorder="1" applyAlignment="1">
      <alignment horizontal="left" wrapText="1"/>
    </xf>
    <xf numFmtId="0" fontId="2" fillId="35" borderId="64" xfId="0" applyFont="1" applyFill="1" applyBorder="1" applyAlignment="1">
      <alignment horizontal="left" wrapText="1"/>
    </xf>
    <xf numFmtId="0" fontId="2" fillId="35" borderId="65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419100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57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419100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57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419100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57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showZeros="0" tabSelected="1" zoomScale="60" zoomScaleNormal="60" zoomScaleSheetLayoutView="80" zoomScalePageLayoutView="0" workbookViewId="0" topLeftCell="A1">
      <selection activeCell="AB9" sqref="AB9"/>
    </sheetView>
  </sheetViews>
  <sheetFormatPr defaultColWidth="9.140625" defaultRowHeight="12.75"/>
  <cols>
    <col min="1" max="1" width="4.28125" style="7" customWidth="1"/>
    <col min="2" max="2" width="10.7109375" style="7" customWidth="1"/>
    <col min="3" max="3" width="36.57421875" style="0" customWidth="1"/>
    <col min="4" max="4" width="7.7109375" style="0" customWidth="1"/>
    <col min="5" max="16" width="5.7109375" style="0" customWidth="1"/>
    <col min="17" max="17" width="7.28125" style="0" customWidth="1"/>
    <col min="18" max="19" width="7.00390625" style="0" customWidth="1"/>
    <col min="20" max="20" width="9.421875" style="0" customWidth="1"/>
    <col min="21" max="21" width="5.7109375" style="0" customWidth="1"/>
    <col min="22" max="22" width="7.00390625" style="0" customWidth="1"/>
    <col min="23" max="25" width="5.7109375" style="0" customWidth="1"/>
    <col min="26" max="26" width="6.7109375" style="0" customWidth="1"/>
    <col min="27" max="28" width="5.7109375" style="0" customWidth="1"/>
    <col min="29" max="29" width="6.421875" style="0" customWidth="1"/>
    <col min="30" max="33" width="5.7109375" style="0" customWidth="1"/>
    <col min="34" max="35" width="7.00390625" style="0" customWidth="1"/>
    <col min="36" max="36" width="7.140625" style="0" customWidth="1"/>
    <col min="37" max="37" width="8.2812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3" ht="12.75">
      <c r="AL1" s="28"/>
      <c r="AM1" s="28"/>
      <c r="AN1" s="28"/>
      <c r="AO1" s="37"/>
      <c r="AP1" s="28"/>
      <c r="AQ1" s="28"/>
    </row>
    <row r="2" spans="38:43" ht="12.75">
      <c r="AL2" s="213"/>
      <c r="AM2" s="214"/>
      <c r="AN2" s="214"/>
      <c r="AO2" s="214"/>
      <c r="AP2" s="214"/>
      <c r="AQ2" s="28"/>
    </row>
    <row r="3" spans="38:43" ht="12.75">
      <c r="AL3" s="28"/>
      <c r="AM3" s="28"/>
      <c r="AN3" s="28"/>
      <c r="AO3" s="37"/>
      <c r="AP3" s="28"/>
      <c r="AQ3" s="28"/>
    </row>
    <row r="4" spans="38:43" ht="12.75">
      <c r="AL4" s="213"/>
      <c r="AM4" s="214"/>
      <c r="AN4" s="214"/>
      <c r="AO4" s="214"/>
      <c r="AP4" s="214"/>
      <c r="AQ4" s="28"/>
    </row>
    <row r="5" ht="12.75"/>
    <row r="7" spans="1:41" s="8" customFormat="1" ht="19.5" customHeight="1">
      <c r="A7" s="217" t="s">
        <v>82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</row>
    <row r="8" spans="1:41" s="8" customFormat="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"/>
      <c r="O8" s="6"/>
      <c r="P8" s="6"/>
      <c r="Q8" s="234" t="s">
        <v>120</v>
      </c>
      <c r="R8" s="234"/>
      <c r="S8" s="6"/>
      <c r="T8" s="6"/>
      <c r="U8" s="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3:17" ht="14.25">
      <c r="C9" s="12" t="s">
        <v>27</v>
      </c>
      <c r="D9" s="12"/>
      <c r="E9" s="12"/>
      <c r="F9" s="12"/>
      <c r="G9" s="12"/>
      <c r="H9" s="12"/>
      <c r="P9" s="28" t="s">
        <v>119</v>
      </c>
      <c r="Q9" t="s">
        <v>118</v>
      </c>
    </row>
    <row r="10" s="12" customFormat="1" ht="15" customHeight="1">
      <c r="C10" s="12" t="s">
        <v>80</v>
      </c>
    </row>
    <row r="11" s="12" customFormat="1" ht="15" customHeight="1">
      <c r="C11" s="12" t="s">
        <v>73</v>
      </c>
    </row>
    <row r="12" s="12" customFormat="1" ht="15" customHeight="1">
      <c r="C12" s="12" t="s">
        <v>74</v>
      </c>
    </row>
    <row r="13" spans="3:8" s="12" customFormat="1" ht="15" customHeight="1">
      <c r="C13" s="38" t="s">
        <v>88</v>
      </c>
      <c r="D13" s="28"/>
      <c r="E13" s="28"/>
      <c r="F13" s="28"/>
      <c r="G13" s="28"/>
      <c r="H13" s="28"/>
    </row>
    <row r="14" ht="13.5" thickBot="1"/>
    <row r="15" spans="1:41" ht="13.5" customHeight="1" thickBot="1">
      <c r="A15" s="196" t="s">
        <v>7</v>
      </c>
      <c r="B15" s="211" t="s">
        <v>75</v>
      </c>
      <c r="C15" s="198" t="s">
        <v>6</v>
      </c>
      <c r="D15" s="200" t="s">
        <v>10</v>
      </c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200" t="s">
        <v>11</v>
      </c>
      <c r="W15" s="201"/>
      <c r="X15" s="201"/>
      <c r="Y15" s="201"/>
      <c r="Z15" s="201"/>
      <c r="AA15" s="201"/>
      <c r="AB15" s="201"/>
      <c r="AC15" s="201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9" t="s">
        <v>12</v>
      </c>
      <c r="AO15" s="215" t="s">
        <v>13</v>
      </c>
    </row>
    <row r="16" spans="1:41" ht="232.5" customHeight="1" thickBot="1">
      <c r="A16" s="197"/>
      <c r="B16" s="212"/>
      <c r="C16" s="199"/>
      <c r="D16" s="45" t="s">
        <v>14</v>
      </c>
      <c r="E16" s="46" t="s">
        <v>15</v>
      </c>
      <c r="F16" s="47" t="s">
        <v>16</v>
      </c>
      <c r="G16" s="47" t="s">
        <v>17</v>
      </c>
      <c r="H16" s="47" t="s">
        <v>18</v>
      </c>
      <c r="I16" s="47" t="s">
        <v>19</v>
      </c>
      <c r="J16" s="47" t="s">
        <v>20</v>
      </c>
      <c r="K16" s="47" t="s">
        <v>62</v>
      </c>
      <c r="L16" s="47" t="s">
        <v>63</v>
      </c>
      <c r="M16" s="47" t="s">
        <v>23</v>
      </c>
      <c r="N16" s="47" t="s">
        <v>60</v>
      </c>
      <c r="O16" s="47" t="s">
        <v>26</v>
      </c>
      <c r="P16" s="47" t="s">
        <v>24</v>
      </c>
      <c r="Q16" s="48" t="s">
        <v>0</v>
      </c>
      <c r="R16" s="47" t="s">
        <v>25</v>
      </c>
      <c r="S16" s="48" t="s">
        <v>9</v>
      </c>
      <c r="T16" s="48" t="s">
        <v>1</v>
      </c>
      <c r="U16" s="49" t="s">
        <v>46</v>
      </c>
      <c r="V16" s="50" t="s">
        <v>14</v>
      </c>
      <c r="W16" s="50" t="s">
        <v>15</v>
      </c>
      <c r="X16" s="50" t="s">
        <v>16</v>
      </c>
      <c r="Y16" s="50" t="s">
        <v>17</v>
      </c>
      <c r="Z16" s="50" t="s">
        <v>18</v>
      </c>
      <c r="AA16" s="50" t="s">
        <v>19</v>
      </c>
      <c r="AB16" s="50" t="s">
        <v>20</v>
      </c>
      <c r="AC16" s="50" t="s">
        <v>21</v>
      </c>
      <c r="AD16" s="48" t="s">
        <v>22</v>
      </c>
      <c r="AE16" s="48" t="s">
        <v>23</v>
      </c>
      <c r="AF16" s="47" t="s">
        <v>60</v>
      </c>
      <c r="AG16" s="48" t="s">
        <v>26</v>
      </c>
      <c r="AH16" s="48" t="s">
        <v>24</v>
      </c>
      <c r="AI16" s="48" t="s">
        <v>0</v>
      </c>
      <c r="AJ16" s="48" t="s">
        <v>25</v>
      </c>
      <c r="AK16" s="48" t="s">
        <v>9</v>
      </c>
      <c r="AL16" s="48" t="s">
        <v>1</v>
      </c>
      <c r="AM16" s="51" t="s">
        <v>2</v>
      </c>
      <c r="AN16" s="210"/>
      <c r="AO16" s="216"/>
    </row>
    <row r="17" spans="1:45" s="22" customFormat="1" ht="15" customHeight="1" thickBot="1" thickTop="1">
      <c r="A17" s="207" t="s">
        <v>91</v>
      </c>
      <c r="B17" s="208"/>
      <c r="C17" s="208"/>
      <c r="D17" s="191">
        <f>SUM(D17:P17)</f>
        <v>0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3"/>
      <c r="AP17" s="27"/>
      <c r="AQ17" s="27"/>
      <c r="AR17" s="27"/>
      <c r="AS17" s="27"/>
    </row>
    <row r="18" spans="1:41" ht="15" customHeight="1" thickTop="1">
      <c r="A18" s="87">
        <v>1</v>
      </c>
      <c r="B18" s="61" t="s">
        <v>86</v>
      </c>
      <c r="C18" s="18" t="s">
        <v>28</v>
      </c>
      <c r="D18" s="52">
        <v>45</v>
      </c>
      <c r="E18" s="53"/>
      <c r="F18" s="54"/>
      <c r="G18" s="55">
        <v>15</v>
      </c>
      <c r="H18" s="54"/>
      <c r="I18" s="54"/>
      <c r="J18" s="54"/>
      <c r="K18" s="54"/>
      <c r="L18" s="54"/>
      <c r="M18" s="54"/>
      <c r="N18" s="54"/>
      <c r="O18" s="54"/>
      <c r="P18" s="54"/>
      <c r="Q18" s="56">
        <v>20</v>
      </c>
      <c r="R18" s="54">
        <f>SUM(D18:P18)</f>
        <v>60</v>
      </c>
      <c r="S18" s="54">
        <f>SUM(D18:Q18)</f>
        <v>80</v>
      </c>
      <c r="T18" s="57" t="s">
        <v>96</v>
      </c>
      <c r="U18" s="58">
        <v>3</v>
      </c>
      <c r="V18" s="53"/>
      <c r="W18" s="53"/>
      <c r="X18" s="53"/>
      <c r="Y18" s="53"/>
      <c r="Z18" s="53"/>
      <c r="AA18" s="53"/>
      <c r="AB18" s="53"/>
      <c r="AC18" s="53"/>
      <c r="AD18" s="54"/>
      <c r="AE18" s="54"/>
      <c r="AF18" s="54"/>
      <c r="AG18" s="54"/>
      <c r="AH18" s="54"/>
      <c r="AI18" s="54"/>
      <c r="AJ18" s="54">
        <f>SUM(V18:AH18)</f>
        <v>0</v>
      </c>
      <c r="AK18" s="54">
        <f>SUM(V18:AI18)</f>
        <v>0</v>
      </c>
      <c r="AL18" s="59"/>
      <c r="AM18" s="72"/>
      <c r="AN18" s="76">
        <f>SUM(S18,AK18)</f>
        <v>80</v>
      </c>
      <c r="AO18" s="77">
        <f>SUM(U18,AM18)</f>
        <v>3</v>
      </c>
    </row>
    <row r="19" spans="1:41" ht="15" customHeight="1">
      <c r="A19" s="88">
        <v>2</v>
      </c>
      <c r="B19" s="61" t="s">
        <v>86</v>
      </c>
      <c r="C19" s="14" t="s">
        <v>29</v>
      </c>
      <c r="D19" s="23">
        <v>50</v>
      </c>
      <c r="E19" s="3"/>
      <c r="F19" s="19">
        <v>10</v>
      </c>
      <c r="G19" s="25"/>
      <c r="H19" s="4"/>
      <c r="I19" s="4"/>
      <c r="J19" s="4"/>
      <c r="K19" s="4"/>
      <c r="L19" s="4"/>
      <c r="M19" s="4"/>
      <c r="N19" s="4"/>
      <c r="O19" s="4"/>
      <c r="P19" s="4"/>
      <c r="Q19" s="25">
        <v>20</v>
      </c>
      <c r="R19" s="4">
        <f>SUM(D19:P19)</f>
        <v>60</v>
      </c>
      <c r="S19" s="4">
        <f>SUM(D19:Q19)</f>
        <v>80</v>
      </c>
      <c r="T19" s="57" t="s">
        <v>96</v>
      </c>
      <c r="U19" s="26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>SUM(V19:AH19)</f>
        <v>0</v>
      </c>
      <c r="AK19" s="4">
        <f>SUM(V19:AI19)</f>
        <v>0</v>
      </c>
      <c r="AL19" s="1"/>
      <c r="AM19" s="73"/>
      <c r="AN19" s="78">
        <f>SUM(S19,AK19)</f>
        <v>80</v>
      </c>
      <c r="AO19" s="79">
        <f>SUM(U19,AM19)</f>
        <v>3</v>
      </c>
    </row>
    <row r="20" spans="1:41" ht="15" customHeight="1">
      <c r="A20" s="88">
        <v>3</v>
      </c>
      <c r="B20" s="61" t="s">
        <v>86</v>
      </c>
      <c r="C20" s="14" t="s">
        <v>31</v>
      </c>
      <c r="D20" s="2">
        <v>50</v>
      </c>
      <c r="E20" s="3"/>
      <c r="F20" s="4"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57" t="s">
        <v>96</v>
      </c>
      <c r="U20" s="9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>SUM(V20:AI20)</f>
        <v>0</v>
      </c>
      <c r="AL20" s="1"/>
      <c r="AM20" s="73"/>
      <c r="AN20" s="78">
        <f>SUM(S20,AK20)</f>
        <v>80</v>
      </c>
      <c r="AO20" s="79">
        <v>3</v>
      </c>
    </row>
    <row r="21" spans="1:41" ht="15" customHeight="1">
      <c r="A21" s="88">
        <v>4</v>
      </c>
      <c r="B21" s="61" t="s">
        <v>86</v>
      </c>
      <c r="C21" s="14" t="s">
        <v>32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16" t="s">
        <v>97</v>
      </c>
      <c r="U21" s="9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>SUM(V21:AI21)</f>
        <v>0</v>
      </c>
      <c r="AL21" s="1"/>
      <c r="AM21" s="73"/>
      <c r="AN21" s="78">
        <f>SUM(S21,AK21)</f>
        <v>40</v>
      </c>
      <c r="AO21" s="79">
        <v>1</v>
      </c>
    </row>
    <row r="22" spans="1:41" s="28" customFormat="1" ht="15" customHeight="1">
      <c r="A22" s="88">
        <v>5</v>
      </c>
      <c r="B22" s="61" t="s">
        <v>83</v>
      </c>
      <c r="C22" s="14" t="s">
        <v>30</v>
      </c>
      <c r="D22" s="39"/>
      <c r="E22" s="4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>SUM(D22:P22)</f>
        <v>0</v>
      </c>
      <c r="S22" s="19">
        <f>SUM(D22:Q22)</f>
        <v>0</v>
      </c>
      <c r="T22" s="16"/>
      <c r="U22" s="41"/>
      <c r="V22" s="40">
        <v>25</v>
      </c>
      <c r="W22" s="40"/>
      <c r="X22" s="40">
        <v>10</v>
      </c>
      <c r="Y22" s="40"/>
      <c r="Z22" s="40"/>
      <c r="AA22" s="40"/>
      <c r="AB22" s="40"/>
      <c r="AC22" s="40"/>
      <c r="AD22" s="19"/>
      <c r="AE22" s="19"/>
      <c r="AF22" s="19"/>
      <c r="AG22" s="19"/>
      <c r="AH22" s="19"/>
      <c r="AI22" s="42">
        <v>15</v>
      </c>
      <c r="AJ22" s="19">
        <f>SUM(V22:AH22)</f>
        <v>35</v>
      </c>
      <c r="AK22" s="19">
        <f>SUM(V22:AI22)</f>
        <v>50</v>
      </c>
      <c r="AL22" s="57" t="s">
        <v>96</v>
      </c>
      <c r="AM22" s="74">
        <v>2</v>
      </c>
      <c r="AN22" s="78">
        <f>SUM(S22,AK22)</f>
        <v>50</v>
      </c>
      <c r="AO22" s="79">
        <v>2</v>
      </c>
    </row>
    <row r="23" spans="1:41" ht="15" customHeight="1" thickBot="1">
      <c r="A23" s="146">
        <v>6</v>
      </c>
      <c r="B23" s="61" t="s">
        <v>83</v>
      </c>
      <c r="C23" s="147" t="s">
        <v>48</v>
      </c>
      <c r="D23" s="148">
        <v>25</v>
      </c>
      <c r="E23" s="14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>
        <v>5</v>
      </c>
      <c r="R23" s="31">
        <v>25</v>
      </c>
      <c r="S23" s="31">
        <v>30</v>
      </c>
      <c r="T23" s="150" t="s">
        <v>97</v>
      </c>
      <c r="U23" s="151">
        <v>1</v>
      </c>
      <c r="V23" s="149">
        <v>20</v>
      </c>
      <c r="W23" s="149"/>
      <c r="X23" s="149">
        <v>25</v>
      </c>
      <c r="Y23" s="149"/>
      <c r="Z23" s="149"/>
      <c r="AA23" s="149"/>
      <c r="AB23" s="149"/>
      <c r="AC23" s="149"/>
      <c r="AD23" s="31"/>
      <c r="AE23" s="31"/>
      <c r="AF23" s="31"/>
      <c r="AG23" s="31"/>
      <c r="AH23" s="31"/>
      <c r="AI23" s="31">
        <v>15</v>
      </c>
      <c r="AJ23" s="31">
        <v>45</v>
      </c>
      <c r="AK23" s="31">
        <v>60</v>
      </c>
      <c r="AL23" s="152" t="s">
        <v>96</v>
      </c>
      <c r="AM23" s="153">
        <v>2</v>
      </c>
      <c r="AN23" s="154">
        <v>90</v>
      </c>
      <c r="AO23" s="155">
        <v>3</v>
      </c>
    </row>
    <row r="24" spans="1:45" s="44" customFormat="1" ht="15" customHeight="1" thickBot="1" thickTop="1">
      <c r="A24" s="186" t="s">
        <v>113</v>
      </c>
      <c r="B24" s="187"/>
      <c r="C24" s="187"/>
      <c r="D24" s="188">
        <f>SUM(D24:P24)</f>
        <v>0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90"/>
      <c r="AP24" s="43"/>
      <c r="AQ24" s="43"/>
      <c r="AR24" s="43"/>
      <c r="AS24" s="43"/>
    </row>
    <row r="25" spans="1:41" ht="15" customHeight="1" thickTop="1">
      <c r="A25" s="87">
        <v>7</v>
      </c>
      <c r="B25" s="61" t="s">
        <v>86</v>
      </c>
      <c r="C25" s="68" t="s">
        <v>33</v>
      </c>
      <c r="D25" s="65">
        <v>25</v>
      </c>
      <c r="E25" s="66"/>
      <c r="F25" s="54">
        <v>10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>
        <v>10</v>
      </c>
      <c r="R25" s="54">
        <f>SUM(D25:P25)</f>
        <v>35</v>
      </c>
      <c r="S25" s="54">
        <f>SUM(D25:Q25)</f>
        <v>45</v>
      </c>
      <c r="T25" s="16" t="s">
        <v>97</v>
      </c>
      <c r="U25" s="60">
        <v>1</v>
      </c>
      <c r="V25" s="53">
        <v>20</v>
      </c>
      <c r="W25" s="53"/>
      <c r="X25" s="53">
        <v>15</v>
      </c>
      <c r="Y25" s="53"/>
      <c r="Z25" s="53"/>
      <c r="AA25" s="53"/>
      <c r="AB25" s="53"/>
      <c r="AC25" s="53"/>
      <c r="AD25" s="54"/>
      <c r="AE25" s="54"/>
      <c r="AF25" s="54"/>
      <c r="AG25" s="54"/>
      <c r="AH25" s="54"/>
      <c r="AI25" s="54">
        <v>15</v>
      </c>
      <c r="AJ25" s="54">
        <f>SUM(V25:AH25)</f>
        <v>35</v>
      </c>
      <c r="AK25" s="54">
        <f>SUM(V25:AI25)</f>
        <v>50</v>
      </c>
      <c r="AL25" s="16" t="s">
        <v>97</v>
      </c>
      <c r="AM25" s="72">
        <v>2</v>
      </c>
      <c r="AN25" s="76">
        <f>SUM(S25,AK25)</f>
        <v>95</v>
      </c>
      <c r="AO25" s="77">
        <f>SUM(U25,AM25)</f>
        <v>3</v>
      </c>
    </row>
    <row r="26" spans="1:41" ht="15" customHeight="1">
      <c r="A26" s="88">
        <v>8</v>
      </c>
      <c r="B26" s="61" t="s">
        <v>86</v>
      </c>
      <c r="C26" s="14" t="s">
        <v>34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>SUM(D26:P26)</f>
        <v>30</v>
      </c>
      <c r="S26" s="4">
        <f>SUM(D26:Q26)</f>
        <v>40</v>
      </c>
      <c r="T26" s="16" t="s">
        <v>97</v>
      </c>
      <c r="U26" s="9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>SUM(V26:AH26)</f>
        <v>0</v>
      </c>
      <c r="AK26" s="4"/>
      <c r="AL26" s="15"/>
      <c r="AM26" s="73"/>
      <c r="AN26" s="78">
        <f>SUM(S26,AK26)</f>
        <v>40</v>
      </c>
      <c r="AO26" s="79">
        <f>SUM(U26,AM26)</f>
        <v>1</v>
      </c>
    </row>
    <row r="27" spans="1:41" ht="15" customHeight="1">
      <c r="A27" s="88">
        <v>9</v>
      </c>
      <c r="B27" s="61" t="s">
        <v>86</v>
      </c>
      <c r="C27" s="14" t="s">
        <v>35</v>
      </c>
      <c r="D27" s="2">
        <v>25</v>
      </c>
      <c r="E27" s="3"/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>SUM(D27:P27)</f>
        <v>30</v>
      </c>
      <c r="S27" s="4">
        <f>SUM(D27:Q27)</f>
        <v>40</v>
      </c>
      <c r="T27" s="16" t="s">
        <v>97</v>
      </c>
      <c r="U27" s="9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>SUM(V27:AH27)</f>
        <v>0</v>
      </c>
      <c r="AK27" s="4"/>
      <c r="AL27" s="15"/>
      <c r="AM27" s="73"/>
      <c r="AN27" s="78">
        <f>SUM(S27,AK27)</f>
        <v>40</v>
      </c>
      <c r="AO27" s="79">
        <f>SUM(U27,AM27)</f>
        <v>2</v>
      </c>
    </row>
    <row r="28" spans="1:41" ht="15" customHeight="1">
      <c r="A28" s="88">
        <v>10</v>
      </c>
      <c r="B28" s="61" t="s">
        <v>86</v>
      </c>
      <c r="C28" s="14" t="s">
        <v>36</v>
      </c>
      <c r="D28" s="23">
        <v>35</v>
      </c>
      <c r="E28" s="3"/>
      <c r="F28" s="4">
        <v>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>SUM(D28:Q28)</f>
        <v>55</v>
      </c>
      <c r="T28" s="16" t="s">
        <v>97</v>
      </c>
      <c r="U28" s="9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15"/>
      <c r="AM28" s="73"/>
      <c r="AN28" s="78">
        <f>SUM(S28,AK28)</f>
        <v>55</v>
      </c>
      <c r="AO28" s="79">
        <f>SUM(U28,AM28)</f>
        <v>2</v>
      </c>
    </row>
    <row r="29" spans="1:41" ht="15" customHeight="1" thickBot="1">
      <c r="A29" s="89">
        <v>11</v>
      </c>
      <c r="B29" s="61" t="s">
        <v>86</v>
      </c>
      <c r="C29" s="64" t="s">
        <v>37</v>
      </c>
      <c r="D29" s="62"/>
      <c r="E29" s="30"/>
      <c r="F29" s="20"/>
      <c r="G29" s="20"/>
      <c r="H29" s="20"/>
      <c r="I29" s="20"/>
      <c r="J29" s="20"/>
      <c r="K29" s="20"/>
      <c r="L29" s="20"/>
      <c r="M29" s="20">
        <v>60</v>
      </c>
      <c r="N29" s="20"/>
      <c r="O29" s="20"/>
      <c r="P29" s="20"/>
      <c r="Q29" s="20">
        <v>15</v>
      </c>
      <c r="R29" s="20">
        <f>SUM(D29:P29)</f>
        <v>60</v>
      </c>
      <c r="S29" s="20">
        <f>SUM(D29:Q29)</f>
        <v>75</v>
      </c>
      <c r="T29" s="16" t="s">
        <v>97</v>
      </c>
      <c r="U29" s="33">
        <v>2</v>
      </c>
      <c r="V29" s="30"/>
      <c r="W29" s="30"/>
      <c r="X29" s="30"/>
      <c r="Y29" s="30"/>
      <c r="Z29" s="30"/>
      <c r="AA29" s="30"/>
      <c r="AB29" s="30"/>
      <c r="AC29" s="30"/>
      <c r="AD29" s="20"/>
      <c r="AE29" s="20">
        <v>60</v>
      </c>
      <c r="AF29" s="20"/>
      <c r="AG29" s="20"/>
      <c r="AH29" s="20"/>
      <c r="AI29" s="20">
        <v>20</v>
      </c>
      <c r="AJ29" s="20">
        <f>SUM(V29:AH29)</f>
        <v>60</v>
      </c>
      <c r="AK29" s="20">
        <f>SUM(V29:AI29)</f>
        <v>80</v>
      </c>
      <c r="AL29" s="57" t="s">
        <v>96</v>
      </c>
      <c r="AM29" s="75">
        <v>3</v>
      </c>
      <c r="AN29" s="80">
        <f>SUM(S29,AK29)</f>
        <v>155</v>
      </c>
      <c r="AO29" s="81">
        <f>SUM(U29,AM29)</f>
        <v>5</v>
      </c>
    </row>
    <row r="30" spans="1:43" s="22" customFormat="1" ht="15" customHeight="1" thickBot="1" thickTop="1">
      <c r="A30" s="186" t="s">
        <v>92</v>
      </c>
      <c r="B30" s="187"/>
      <c r="C30" s="187"/>
      <c r="D30" s="191">
        <f>SUM(D30:P30)</f>
        <v>0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3"/>
      <c r="AP30" s="27"/>
      <c r="AQ30" s="27"/>
    </row>
    <row r="31" spans="1:41" ht="15" customHeight="1" thickTop="1">
      <c r="A31" s="87">
        <v>12</v>
      </c>
      <c r="B31" s="61" t="s">
        <v>86</v>
      </c>
      <c r="C31" s="18" t="s">
        <v>39</v>
      </c>
      <c r="D31" s="69">
        <v>40</v>
      </c>
      <c r="E31" s="53"/>
      <c r="F31" s="54"/>
      <c r="G31" s="54"/>
      <c r="H31" s="54">
        <v>90</v>
      </c>
      <c r="I31" s="54"/>
      <c r="J31" s="54"/>
      <c r="K31" s="54"/>
      <c r="L31" s="54"/>
      <c r="M31" s="54"/>
      <c r="N31" s="54"/>
      <c r="O31" s="54"/>
      <c r="P31" s="54"/>
      <c r="Q31" s="56">
        <v>50</v>
      </c>
      <c r="R31" s="54">
        <f>SUM(D31:P31)</f>
        <v>130</v>
      </c>
      <c r="S31" s="54">
        <f>SUM(D31:Q31)</f>
        <v>180</v>
      </c>
      <c r="T31" s="16" t="s">
        <v>97</v>
      </c>
      <c r="U31" s="58">
        <v>8</v>
      </c>
      <c r="V31" s="53">
        <v>15</v>
      </c>
      <c r="W31" s="53"/>
      <c r="X31" s="53"/>
      <c r="Y31" s="53"/>
      <c r="Z31" s="53">
        <v>50</v>
      </c>
      <c r="AA31" s="53"/>
      <c r="AB31" s="53"/>
      <c r="AC31" s="53">
        <v>160</v>
      </c>
      <c r="AD31" s="54"/>
      <c r="AE31" s="54"/>
      <c r="AF31" s="54"/>
      <c r="AG31" s="54"/>
      <c r="AH31" s="54"/>
      <c r="AI31" s="56">
        <v>55</v>
      </c>
      <c r="AJ31" s="54">
        <v>225</v>
      </c>
      <c r="AK31" s="54">
        <f>SUM(V31:AI31)</f>
        <v>280</v>
      </c>
      <c r="AL31" s="57" t="s">
        <v>96</v>
      </c>
      <c r="AM31" s="82">
        <v>8</v>
      </c>
      <c r="AN31" s="76">
        <f>SUM(S31,AK31)</f>
        <v>460</v>
      </c>
      <c r="AO31" s="77">
        <f>SUM(U31,AM31)</f>
        <v>16</v>
      </c>
    </row>
    <row r="32" spans="1:41" ht="15" customHeight="1">
      <c r="A32" s="88">
        <v>13</v>
      </c>
      <c r="B32" s="61" t="s">
        <v>86</v>
      </c>
      <c r="C32" s="14" t="s">
        <v>66</v>
      </c>
      <c r="D32" s="2">
        <v>15</v>
      </c>
      <c r="E32" s="3"/>
      <c r="F32" s="4">
        <v>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10</v>
      </c>
      <c r="R32" s="4">
        <f>SUM(D32:P32)</f>
        <v>20</v>
      </c>
      <c r="S32" s="4">
        <f>SUM(D32:Q32)</f>
        <v>30</v>
      </c>
      <c r="T32" s="16" t="s">
        <v>97</v>
      </c>
      <c r="U32" s="9">
        <v>1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/>
      <c r="AI32" s="4"/>
      <c r="AJ32" s="4">
        <f>SUM(V32:AH32)</f>
        <v>0</v>
      </c>
      <c r="AK32" s="4">
        <f>SUM(V32:AI32)</f>
        <v>0</v>
      </c>
      <c r="AL32" s="1"/>
      <c r="AM32" s="73"/>
      <c r="AN32" s="78">
        <f>SUM(S32,AK32)</f>
        <v>30</v>
      </c>
      <c r="AO32" s="79">
        <v>1</v>
      </c>
    </row>
    <row r="33" spans="1:41" ht="15" customHeight="1">
      <c r="A33" s="88">
        <v>14</v>
      </c>
      <c r="B33" s="61" t="s">
        <v>86</v>
      </c>
      <c r="C33" s="14" t="s">
        <v>69</v>
      </c>
      <c r="D33" s="2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5"/>
      <c r="U33" s="9"/>
      <c r="V33" s="3">
        <v>10</v>
      </c>
      <c r="W33" s="3"/>
      <c r="X33" s="3">
        <v>10</v>
      </c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>
        <v>10</v>
      </c>
      <c r="AJ33" s="4">
        <v>20</v>
      </c>
      <c r="AK33" s="4">
        <v>30</v>
      </c>
      <c r="AL33" s="16" t="s">
        <v>97</v>
      </c>
      <c r="AM33" s="73">
        <v>1</v>
      </c>
      <c r="AN33" s="78">
        <v>30</v>
      </c>
      <c r="AO33" s="79">
        <v>1</v>
      </c>
    </row>
    <row r="34" spans="1:41" ht="15" customHeight="1">
      <c r="A34" s="88">
        <v>15</v>
      </c>
      <c r="B34" s="61" t="s">
        <v>86</v>
      </c>
      <c r="C34" s="14" t="s">
        <v>42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>SUM(D34:P34)</f>
        <v>0</v>
      </c>
      <c r="S34" s="4">
        <f>SUM(D34:Q34)</f>
        <v>0</v>
      </c>
      <c r="T34" s="1"/>
      <c r="U34" s="9"/>
      <c r="V34" s="3">
        <v>10</v>
      </c>
      <c r="W34" s="3"/>
      <c r="X34" s="3"/>
      <c r="Y34" s="3"/>
      <c r="Z34" s="3">
        <v>15</v>
      </c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f>SUM(V34:AH34)</f>
        <v>25</v>
      </c>
      <c r="AK34" s="4">
        <v>35</v>
      </c>
      <c r="AL34" s="16" t="s">
        <v>97</v>
      </c>
      <c r="AM34" s="73">
        <v>1</v>
      </c>
      <c r="AN34" s="78">
        <v>35</v>
      </c>
      <c r="AO34" s="79">
        <f>SUM(U34,AM34)</f>
        <v>1</v>
      </c>
    </row>
    <row r="35" spans="1:41" ht="15" customHeight="1" thickBot="1">
      <c r="A35" s="89">
        <v>16</v>
      </c>
      <c r="B35" s="61" t="s">
        <v>86</v>
      </c>
      <c r="C35" s="71" t="s">
        <v>71</v>
      </c>
      <c r="D35" s="62"/>
      <c r="E35" s="3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3"/>
      <c r="V35" s="30">
        <v>15</v>
      </c>
      <c r="W35" s="30"/>
      <c r="X35" s="30">
        <v>5</v>
      </c>
      <c r="Y35" s="30"/>
      <c r="Z35" s="30"/>
      <c r="AA35" s="30"/>
      <c r="AB35" s="30"/>
      <c r="AC35" s="30"/>
      <c r="AD35" s="20"/>
      <c r="AE35" s="20"/>
      <c r="AF35" s="20"/>
      <c r="AG35" s="20"/>
      <c r="AH35" s="20"/>
      <c r="AI35" s="20">
        <v>10</v>
      </c>
      <c r="AJ35" s="20">
        <v>20</v>
      </c>
      <c r="AK35" s="20">
        <v>30</v>
      </c>
      <c r="AL35" s="16" t="s">
        <v>97</v>
      </c>
      <c r="AM35" s="75">
        <v>1</v>
      </c>
      <c r="AN35" s="80">
        <v>30</v>
      </c>
      <c r="AO35" s="81">
        <v>1</v>
      </c>
    </row>
    <row r="36" spans="1:46" s="22" customFormat="1" ht="15" customHeight="1" thickBot="1" thickTop="1">
      <c r="A36" s="186" t="s">
        <v>93</v>
      </c>
      <c r="B36" s="187"/>
      <c r="C36" s="187"/>
      <c r="D36" s="191">
        <f>SUM(D36:P36)</f>
        <v>0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3"/>
      <c r="AP36" s="27"/>
      <c r="AQ36" s="27"/>
      <c r="AR36" s="27"/>
      <c r="AS36" s="27"/>
      <c r="AT36" s="27"/>
    </row>
    <row r="37" spans="1:41" ht="30" customHeight="1" thickBot="1" thickTop="1">
      <c r="A37" s="90">
        <v>17</v>
      </c>
      <c r="B37" s="61" t="s">
        <v>86</v>
      </c>
      <c r="C37" s="142" t="s">
        <v>44</v>
      </c>
      <c r="D37" s="65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>
        <f>SUM(D37:P37)</f>
        <v>0</v>
      </c>
      <c r="S37" s="54">
        <f>SUM(D37:Q37)</f>
        <v>0</v>
      </c>
      <c r="T37" s="59"/>
      <c r="U37" s="60"/>
      <c r="V37" s="53">
        <v>25</v>
      </c>
      <c r="W37" s="53"/>
      <c r="X37" s="53"/>
      <c r="Y37" s="53"/>
      <c r="Z37" s="53">
        <v>40</v>
      </c>
      <c r="AA37" s="53"/>
      <c r="AB37" s="53"/>
      <c r="AC37" s="53">
        <v>40</v>
      </c>
      <c r="AD37" s="54"/>
      <c r="AE37" s="54"/>
      <c r="AF37" s="54"/>
      <c r="AG37" s="54"/>
      <c r="AH37" s="54"/>
      <c r="AI37" s="56">
        <v>20</v>
      </c>
      <c r="AJ37" s="54">
        <v>105</v>
      </c>
      <c r="AK37" s="54">
        <v>125</v>
      </c>
      <c r="AL37" s="16" t="s">
        <v>97</v>
      </c>
      <c r="AM37" s="72">
        <v>7</v>
      </c>
      <c r="AN37" s="76">
        <f>SUM(S37,AK37)</f>
        <v>125</v>
      </c>
      <c r="AO37" s="77">
        <v>7</v>
      </c>
    </row>
    <row r="38" spans="1:41" ht="15" customHeight="1" thickBot="1">
      <c r="A38" s="180" t="s">
        <v>94</v>
      </c>
      <c r="B38" s="181"/>
      <c r="C38" s="182"/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5"/>
    </row>
    <row r="39" spans="1:41" ht="30" customHeight="1">
      <c r="A39" s="87">
        <v>18</v>
      </c>
      <c r="B39" s="61" t="s">
        <v>86</v>
      </c>
      <c r="C39" s="142" t="s">
        <v>95</v>
      </c>
      <c r="D39" s="65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6"/>
      <c r="R39" s="54">
        <f>SUM(D39:P39)</f>
        <v>0</v>
      </c>
      <c r="S39" s="54"/>
      <c r="T39" s="67"/>
      <c r="U39" s="58"/>
      <c r="V39" s="53"/>
      <c r="W39" s="53"/>
      <c r="X39" s="53"/>
      <c r="Y39" s="53"/>
      <c r="Z39" s="53"/>
      <c r="AA39" s="53"/>
      <c r="AB39" s="53"/>
      <c r="AC39" s="53"/>
      <c r="AD39" s="54"/>
      <c r="AE39" s="54"/>
      <c r="AF39" s="54"/>
      <c r="AG39" s="54"/>
      <c r="AH39" s="54">
        <v>80</v>
      </c>
      <c r="AI39" s="56"/>
      <c r="AJ39" s="54"/>
      <c r="AK39" s="54">
        <f>SUM(V39:AI39)</f>
        <v>80</v>
      </c>
      <c r="AL39" s="16" t="s">
        <v>97</v>
      </c>
      <c r="AM39" s="82">
        <v>3</v>
      </c>
      <c r="AN39" s="78">
        <f>SUM(S39,AK39)</f>
        <v>80</v>
      </c>
      <c r="AO39" s="79">
        <f>SUM(U39,AM39)</f>
        <v>3</v>
      </c>
    </row>
    <row r="40" spans="1:41" ht="30" customHeight="1" thickBot="1">
      <c r="A40" s="91">
        <v>19</v>
      </c>
      <c r="B40" s="145" t="s">
        <v>86</v>
      </c>
      <c r="C40" s="143" t="s">
        <v>79</v>
      </c>
      <c r="D40" s="62"/>
      <c r="E40" s="3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>SUM(D40:P40)</f>
        <v>0</v>
      </c>
      <c r="S40" s="20">
        <f>SUM(D40:Q40)</f>
        <v>0</v>
      </c>
      <c r="T40" s="70"/>
      <c r="U40" s="33"/>
      <c r="V40" s="30"/>
      <c r="W40" s="30"/>
      <c r="X40" s="30"/>
      <c r="Y40" s="30"/>
      <c r="Z40" s="30"/>
      <c r="AA40" s="30"/>
      <c r="AB40" s="30"/>
      <c r="AC40" s="30"/>
      <c r="AD40" s="20"/>
      <c r="AE40" s="20"/>
      <c r="AF40" s="20"/>
      <c r="AG40" s="20"/>
      <c r="AH40" s="20">
        <v>80</v>
      </c>
      <c r="AI40" s="31"/>
      <c r="AJ40" s="20"/>
      <c r="AK40" s="20">
        <v>80</v>
      </c>
      <c r="AL40" s="16" t="s">
        <v>97</v>
      </c>
      <c r="AM40" s="75">
        <v>2</v>
      </c>
      <c r="AN40" s="144">
        <f>SUM(S40,AK40)</f>
        <v>80</v>
      </c>
      <c r="AO40" s="111">
        <v>2</v>
      </c>
    </row>
    <row r="41" spans="1:41" ht="15" customHeight="1" thickBot="1">
      <c r="A41" s="204" t="s">
        <v>3</v>
      </c>
      <c r="B41" s="205"/>
      <c r="C41" s="206"/>
      <c r="D41" s="5">
        <v>355</v>
      </c>
      <c r="E41" s="5">
        <f aca="true" t="shared" si="0" ref="E41:R41">SUM(E17:E40)</f>
        <v>0</v>
      </c>
      <c r="F41" s="5">
        <f t="shared" si="0"/>
        <v>60</v>
      </c>
      <c r="G41" s="5">
        <f t="shared" si="0"/>
        <v>15</v>
      </c>
      <c r="H41" s="5">
        <f t="shared" si="0"/>
        <v>90</v>
      </c>
      <c r="I41" s="5">
        <f t="shared" si="0"/>
        <v>0</v>
      </c>
      <c r="J41" s="5">
        <f t="shared" si="0"/>
        <v>0</v>
      </c>
      <c r="K41" s="5">
        <f t="shared" si="0"/>
        <v>0</v>
      </c>
      <c r="L41" s="5">
        <f t="shared" si="0"/>
        <v>0</v>
      </c>
      <c r="M41" s="5">
        <f t="shared" si="0"/>
        <v>60</v>
      </c>
      <c r="N41" s="5">
        <f t="shared" si="0"/>
        <v>0</v>
      </c>
      <c r="O41" s="5">
        <f t="shared" si="0"/>
        <v>0</v>
      </c>
      <c r="P41" s="5">
        <f t="shared" si="0"/>
        <v>0</v>
      </c>
      <c r="Q41" s="5">
        <f t="shared" si="0"/>
        <v>195</v>
      </c>
      <c r="R41" s="5">
        <f t="shared" si="0"/>
        <v>580</v>
      </c>
      <c r="S41" s="36">
        <f>SUM(S18:S40)</f>
        <v>775</v>
      </c>
      <c r="T41" s="17"/>
      <c r="U41" s="5">
        <f aca="true" t="shared" si="1" ref="U41:AK41">SUM(U17:U40)</f>
        <v>28</v>
      </c>
      <c r="V41" s="5">
        <f t="shared" si="1"/>
        <v>140</v>
      </c>
      <c r="W41" s="5">
        <f t="shared" si="1"/>
        <v>0</v>
      </c>
      <c r="X41" s="5">
        <f t="shared" si="1"/>
        <v>65</v>
      </c>
      <c r="Y41" s="5">
        <f t="shared" si="1"/>
        <v>0</v>
      </c>
      <c r="Z41" s="5">
        <f t="shared" si="1"/>
        <v>105</v>
      </c>
      <c r="AA41" s="5">
        <f t="shared" si="1"/>
        <v>0</v>
      </c>
      <c r="AB41" s="5">
        <f t="shared" si="1"/>
        <v>0</v>
      </c>
      <c r="AC41" s="5">
        <f t="shared" si="1"/>
        <v>200</v>
      </c>
      <c r="AD41" s="5">
        <f t="shared" si="1"/>
        <v>0</v>
      </c>
      <c r="AE41" s="5">
        <f t="shared" si="1"/>
        <v>60</v>
      </c>
      <c r="AF41" s="5">
        <f t="shared" si="1"/>
        <v>0</v>
      </c>
      <c r="AG41" s="5">
        <f t="shared" si="1"/>
        <v>0</v>
      </c>
      <c r="AH41" s="5">
        <f t="shared" si="1"/>
        <v>160</v>
      </c>
      <c r="AI41" s="5">
        <f t="shared" si="1"/>
        <v>170</v>
      </c>
      <c r="AJ41" s="5">
        <f t="shared" si="1"/>
        <v>570</v>
      </c>
      <c r="AK41" s="5">
        <f t="shared" si="1"/>
        <v>900</v>
      </c>
      <c r="AL41" s="17"/>
      <c r="AM41" s="84">
        <f>SUM(AM18:AM40)</f>
        <v>32</v>
      </c>
      <c r="AN41" s="85">
        <f>SUM(S41,AK41)</f>
        <v>1675</v>
      </c>
      <c r="AO41" s="86">
        <f>SUM(U41,AM41)</f>
        <v>60</v>
      </c>
    </row>
    <row r="42" ht="12.75">
      <c r="C42" s="28" t="s">
        <v>64</v>
      </c>
    </row>
    <row r="43" ht="12.75">
      <c r="C43" s="28" t="s">
        <v>65</v>
      </c>
    </row>
    <row r="47" spans="3:38" ht="12.75">
      <c r="C47" s="175">
        <v>45077</v>
      </c>
      <c r="O47" t="s">
        <v>90</v>
      </c>
      <c r="AF47" s="195" t="s">
        <v>117</v>
      </c>
      <c r="AG47" s="194"/>
      <c r="AH47" s="194"/>
      <c r="AI47" s="194"/>
      <c r="AJ47" s="194"/>
      <c r="AK47" s="194"/>
      <c r="AL47" s="194"/>
    </row>
    <row r="48" spans="3:38" ht="12.75">
      <c r="C48" s="6" t="s">
        <v>8</v>
      </c>
      <c r="M48" s="7"/>
      <c r="O48" s="194" t="s">
        <v>4</v>
      </c>
      <c r="P48" s="194"/>
      <c r="Q48" s="194"/>
      <c r="R48" s="194"/>
      <c r="S48" s="194"/>
      <c r="T48" s="194"/>
      <c r="U48" s="194"/>
      <c r="AF48" s="194" t="s">
        <v>5</v>
      </c>
      <c r="AG48" s="194"/>
      <c r="AH48" s="194"/>
      <c r="AI48" s="194"/>
      <c r="AJ48" s="194"/>
      <c r="AK48" s="194"/>
      <c r="AL48" s="194"/>
    </row>
    <row r="60" ht="24.75" customHeight="1"/>
  </sheetData>
  <sheetProtection/>
  <mergeCells count="24">
    <mergeCell ref="AN15:AN16"/>
    <mergeCell ref="B15:B16"/>
    <mergeCell ref="AL2:AP2"/>
    <mergeCell ref="AL4:AP4"/>
    <mergeCell ref="AO15:AO16"/>
    <mergeCell ref="A7:AO7"/>
    <mergeCell ref="O48:U48"/>
    <mergeCell ref="AF47:AL47"/>
    <mergeCell ref="AF48:AL48"/>
    <mergeCell ref="A15:A16"/>
    <mergeCell ref="C15:C16"/>
    <mergeCell ref="D15:U15"/>
    <mergeCell ref="V15:AM15"/>
    <mergeCell ref="A41:C41"/>
    <mergeCell ref="A17:C17"/>
    <mergeCell ref="D17:AO17"/>
    <mergeCell ref="A38:C38"/>
    <mergeCell ref="D38:AO38"/>
    <mergeCell ref="A24:C24"/>
    <mergeCell ref="D24:AO24"/>
    <mergeCell ref="A30:C30"/>
    <mergeCell ref="D30:AO30"/>
    <mergeCell ref="A36:C36"/>
    <mergeCell ref="D36:AO3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9"/>
  <sheetViews>
    <sheetView zoomScale="60" zoomScaleNormal="60" zoomScaleSheetLayoutView="80" zoomScalePageLayoutView="0" workbookViewId="0" topLeftCell="A4">
      <selection activeCell="P9" sqref="P9:U10"/>
    </sheetView>
  </sheetViews>
  <sheetFormatPr defaultColWidth="9.140625" defaultRowHeight="12.75"/>
  <cols>
    <col min="1" max="1" width="4.28125" style="7" customWidth="1"/>
    <col min="2" max="2" width="10.7109375" style="7" customWidth="1"/>
    <col min="3" max="3" width="36.57421875" style="0" customWidth="1"/>
    <col min="4" max="4" width="7.7109375" style="0" customWidth="1"/>
    <col min="5" max="10" width="5.7109375" style="0" customWidth="1"/>
    <col min="11" max="11" width="7.28125" style="0" customWidth="1"/>
    <col min="12" max="16" width="5.7109375" style="0" customWidth="1"/>
    <col min="17" max="18" width="7.28125" style="0" customWidth="1"/>
    <col min="19" max="19" width="7.140625" style="0" customWidth="1"/>
    <col min="20" max="20" width="6.421875" style="0" customWidth="1"/>
    <col min="21" max="21" width="5.7109375" style="0" customWidth="1"/>
    <col min="22" max="22" width="7.57421875" style="0" customWidth="1"/>
    <col min="23" max="28" width="5.7109375" style="0" customWidth="1"/>
    <col min="29" max="29" width="6.421875" style="0" customWidth="1"/>
    <col min="30" max="33" width="5.7109375" style="0" customWidth="1"/>
    <col min="34" max="34" width="7.140625" style="0" customWidth="1"/>
    <col min="35" max="35" width="7.28125" style="0" customWidth="1"/>
    <col min="36" max="36" width="6.57421875" style="0" customWidth="1"/>
    <col min="37" max="37" width="8.57421875" style="0" customWidth="1"/>
    <col min="38" max="38" width="6.140625" style="0" customWidth="1"/>
    <col min="39" max="39" width="5.7109375" style="0" customWidth="1"/>
    <col min="40" max="40" width="9.00390625" style="0" customWidth="1"/>
    <col min="41" max="41" width="5.7109375" style="0" customWidth="1"/>
  </cols>
  <sheetData>
    <row r="1" spans="37:41" ht="12.75">
      <c r="AK1" s="28"/>
      <c r="AL1" s="28"/>
      <c r="AM1" s="28"/>
      <c r="AN1" s="37"/>
      <c r="AO1" s="28"/>
    </row>
    <row r="2" spans="37:41" ht="12.75">
      <c r="AK2" s="213"/>
      <c r="AL2" s="214"/>
      <c r="AM2" s="214"/>
      <c r="AN2" s="214"/>
      <c r="AO2" s="214"/>
    </row>
    <row r="3" spans="37:41" ht="12.75">
      <c r="AK3" s="28"/>
      <c r="AL3" s="28"/>
      <c r="AM3" s="28"/>
      <c r="AN3" s="37"/>
      <c r="AO3" s="28"/>
    </row>
    <row r="4" spans="37:41" ht="12.75">
      <c r="AK4" s="213"/>
      <c r="AL4" s="214"/>
      <c r="AM4" s="214"/>
      <c r="AN4" s="214"/>
      <c r="AO4" s="214"/>
    </row>
    <row r="5" ht="12.75"/>
    <row r="7" spans="1:41" s="8" customFormat="1" ht="19.5" customHeight="1">
      <c r="A7" s="217" t="s">
        <v>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</row>
    <row r="8" spans="1:41" s="8" customFormat="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3:21" ht="14.25">
      <c r="C9" s="12" t="s">
        <v>27</v>
      </c>
      <c r="D9" s="12"/>
      <c r="E9" s="12"/>
      <c r="F9" s="12"/>
      <c r="G9" s="12"/>
      <c r="H9" s="12"/>
      <c r="P9" s="6"/>
      <c r="Q9" s="234" t="s">
        <v>120</v>
      </c>
      <c r="R9" s="234"/>
      <c r="S9" s="6"/>
      <c r="T9" s="6"/>
      <c r="U9" s="6"/>
    </row>
    <row r="10" spans="1:21" s="12" customFormat="1" ht="15" customHeight="1">
      <c r="A10" s="21"/>
      <c r="B10" s="21"/>
      <c r="C10" s="12" t="s">
        <v>81</v>
      </c>
      <c r="P10" s="28" t="s">
        <v>119</v>
      </c>
      <c r="Q10" t="s">
        <v>118</v>
      </c>
      <c r="R10"/>
      <c r="S10"/>
      <c r="T10"/>
      <c r="U10"/>
    </row>
    <row r="11" spans="1:3" s="12" customFormat="1" ht="15" customHeight="1">
      <c r="A11" s="21"/>
      <c r="B11" s="21"/>
      <c r="C11" s="12" t="s">
        <v>76</v>
      </c>
    </row>
    <row r="12" spans="1:3" s="12" customFormat="1" ht="15" customHeight="1">
      <c r="A12" s="21"/>
      <c r="B12" s="21"/>
      <c r="C12" s="12" t="s">
        <v>74</v>
      </c>
    </row>
    <row r="13" spans="1:8" s="12" customFormat="1" ht="15" customHeight="1">
      <c r="A13" s="21"/>
      <c r="B13" s="21"/>
      <c r="C13" s="38" t="s">
        <v>88</v>
      </c>
      <c r="D13" s="28"/>
      <c r="E13" s="28"/>
      <c r="F13" s="28"/>
      <c r="G13" s="28"/>
      <c r="H13" s="28"/>
    </row>
    <row r="14" ht="13.5" thickBot="1"/>
    <row r="15" spans="1:41" ht="13.5" customHeight="1" thickBot="1">
      <c r="A15" s="196" t="s">
        <v>7</v>
      </c>
      <c r="B15" s="211" t="s">
        <v>75</v>
      </c>
      <c r="C15" s="198" t="s">
        <v>6</v>
      </c>
      <c r="D15" s="200" t="s">
        <v>10</v>
      </c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200" t="s">
        <v>11</v>
      </c>
      <c r="W15" s="201"/>
      <c r="X15" s="201"/>
      <c r="Y15" s="201"/>
      <c r="Z15" s="201"/>
      <c r="AA15" s="201"/>
      <c r="AB15" s="201"/>
      <c r="AC15" s="201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9" t="s">
        <v>12</v>
      </c>
      <c r="AO15" s="215" t="s">
        <v>13</v>
      </c>
    </row>
    <row r="16" spans="1:41" ht="232.5" customHeight="1" thickBot="1">
      <c r="A16" s="197"/>
      <c r="B16" s="212"/>
      <c r="C16" s="199"/>
      <c r="D16" s="45" t="s">
        <v>14</v>
      </c>
      <c r="E16" s="46" t="s">
        <v>15</v>
      </c>
      <c r="F16" s="47" t="s">
        <v>16</v>
      </c>
      <c r="G16" s="47" t="s">
        <v>17</v>
      </c>
      <c r="H16" s="47" t="s">
        <v>18</v>
      </c>
      <c r="I16" s="47" t="s">
        <v>19</v>
      </c>
      <c r="J16" s="47" t="s">
        <v>20</v>
      </c>
      <c r="K16" s="47" t="s">
        <v>62</v>
      </c>
      <c r="L16" s="47" t="s">
        <v>63</v>
      </c>
      <c r="M16" s="47" t="s">
        <v>23</v>
      </c>
      <c r="N16" s="47" t="s">
        <v>60</v>
      </c>
      <c r="O16" s="47" t="s">
        <v>26</v>
      </c>
      <c r="P16" s="47" t="s">
        <v>24</v>
      </c>
      <c r="Q16" s="48" t="s">
        <v>0</v>
      </c>
      <c r="R16" s="47" t="s">
        <v>25</v>
      </c>
      <c r="S16" s="48" t="s">
        <v>9</v>
      </c>
      <c r="T16" s="48" t="s">
        <v>1</v>
      </c>
      <c r="U16" s="51" t="s">
        <v>2</v>
      </c>
      <c r="V16" s="50">
        <v>20</v>
      </c>
      <c r="W16" s="50" t="s">
        <v>15</v>
      </c>
      <c r="X16" s="50" t="s">
        <v>16</v>
      </c>
      <c r="Y16" s="50" t="s">
        <v>17</v>
      </c>
      <c r="Z16" s="50" t="s">
        <v>18</v>
      </c>
      <c r="AA16" s="50" t="s">
        <v>19</v>
      </c>
      <c r="AB16" s="50" t="s">
        <v>20</v>
      </c>
      <c r="AC16" s="47" t="s">
        <v>62</v>
      </c>
      <c r="AD16" s="47" t="s">
        <v>63</v>
      </c>
      <c r="AE16" s="48" t="s">
        <v>23</v>
      </c>
      <c r="AF16" s="47" t="s">
        <v>60</v>
      </c>
      <c r="AG16" s="48" t="s">
        <v>26</v>
      </c>
      <c r="AH16" s="48" t="s">
        <v>24</v>
      </c>
      <c r="AI16" s="48" t="s">
        <v>0</v>
      </c>
      <c r="AJ16" s="48" t="s">
        <v>25</v>
      </c>
      <c r="AK16" s="48" t="s">
        <v>9</v>
      </c>
      <c r="AL16" s="48" t="s">
        <v>1</v>
      </c>
      <c r="AM16" s="51" t="s">
        <v>2</v>
      </c>
      <c r="AN16" s="210"/>
      <c r="AO16" s="216"/>
    </row>
    <row r="17" spans="1:54" s="22" customFormat="1" ht="19.5" customHeight="1" thickBot="1">
      <c r="A17" s="219" t="s">
        <v>47</v>
      </c>
      <c r="B17" s="220"/>
      <c r="C17" s="221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5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41" ht="15" customHeight="1" thickBot="1">
      <c r="A18" s="100">
        <v>1</v>
      </c>
      <c r="B18" s="98" t="s">
        <v>87</v>
      </c>
      <c r="C18" s="106" t="s">
        <v>49</v>
      </c>
      <c r="D18" s="110">
        <v>30</v>
      </c>
      <c r="E18" s="93"/>
      <c r="F18" s="94">
        <v>15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>
        <v>15</v>
      </c>
      <c r="R18" s="94">
        <v>45</v>
      </c>
      <c r="S18" s="94">
        <v>60</v>
      </c>
      <c r="T18" s="95" t="s">
        <v>98</v>
      </c>
      <c r="U18" s="96">
        <v>3</v>
      </c>
      <c r="V18" s="93"/>
      <c r="W18" s="93"/>
      <c r="X18" s="93"/>
      <c r="Y18" s="93"/>
      <c r="Z18" s="93"/>
      <c r="AA18" s="93"/>
      <c r="AB18" s="93"/>
      <c r="AC18" s="93"/>
      <c r="AD18" s="94"/>
      <c r="AE18" s="94"/>
      <c r="AF18" s="94"/>
      <c r="AG18" s="94"/>
      <c r="AH18" s="94"/>
      <c r="AI18" s="94"/>
      <c r="AJ18" s="94"/>
      <c r="AK18" s="94"/>
      <c r="AL18" s="97"/>
      <c r="AM18" s="96"/>
      <c r="AN18" s="63">
        <v>60</v>
      </c>
      <c r="AO18" s="111">
        <v>3</v>
      </c>
    </row>
    <row r="19" spans="1:54" s="22" customFormat="1" ht="19.5" customHeight="1" thickBot="1">
      <c r="A19" s="219" t="s">
        <v>38</v>
      </c>
      <c r="B19" s="220"/>
      <c r="C19" s="221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5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41" ht="15" customHeight="1">
      <c r="A20" s="101">
        <v>2</v>
      </c>
      <c r="B20" s="61" t="s">
        <v>87</v>
      </c>
      <c r="C20" s="107" t="s">
        <v>40</v>
      </c>
      <c r="D20" s="112">
        <v>15</v>
      </c>
      <c r="E20" s="53"/>
      <c r="F20" s="54"/>
      <c r="G20" s="54"/>
      <c r="H20" s="54"/>
      <c r="I20" s="54"/>
      <c r="J20" s="54"/>
      <c r="K20" s="54">
        <v>20</v>
      </c>
      <c r="L20" s="54"/>
      <c r="M20" s="54"/>
      <c r="N20" s="54"/>
      <c r="O20" s="54"/>
      <c r="P20" s="54"/>
      <c r="Q20" s="56">
        <v>15</v>
      </c>
      <c r="R20" s="54">
        <v>35</v>
      </c>
      <c r="S20" s="54">
        <v>50</v>
      </c>
      <c r="T20" s="57" t="s">
        <v>99</v>
      </c>
      <c r="U20" s="158">
        <v>2</v>
      </c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  <c r="AH20" s="54"/>
      <c r="AI20" s="56"/>
      <c r="AJ20" s="54"/>
      <c r="AK20" s="54"/>
      <c r="AL20" s="67"/>
      <c r="AM20" s="72"/>
      <c r="AN20" s="78">
        <v>50</v>
      </c>
      <c r="AO20" s="79">
        <f>SUM(U20,AM20)</f>
        <v>2</v>
      </c>
    </row>
    <row r="21" spans="1:41" ht="15" customHeight="1">
      <c r="A21" s="102">
        <v>3</v>
      </c>
      <c r="B21" s="145" t="s">
        <v>87</v>
      </c>
      <c r="C21" s="108" t="s">
        <v>41</v>
      </c>
      <c r="D21" s="11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19"/>
      <c r="V21" s="3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57" t="s">
        <v>99</v>
      </c>
      <c r="AM21" s="73">
        <v>2</v>
      </c>
      <c r="AN21" s="78">
        <f>SUM(S21,AK21)</f>
        <v>45</v>
      </c>
      <c r="AO21" s="79">
        <v>2</v>
      </c>
    </row>
    <row r="22" spans="1:41" ht="15" customHeight="1" thickBot="1">
      <c r="A22" s="103">
        <v>4</v>
      </c>
      <c r="B22" s="156" t="s">
        <v>87</v>
      </c>
      <c r="C22" s="109" t="s">
        <v>42</v>
      </c>
      <c r="D22" s="114"/>
      <c r="E22" s="30"/>
      <c r="F22" s="20"/>
      <c r="G22" s="20"/>
      <c r="H22" s="20">
        <v>10</v>
      </c>
      <c r="I22" s="20"/>
      <c r="J22" s="20"/>
      <c r="K22" s="20"/>
      <c r="L22" s="20"/>
      <c r="M22" s="20"/>
      <c r="N22" s="20"/>
      <c r="O22" s="20"/>
      <c r="P22" s="20"/>
      <c r="Q22" s="20">
        <v>10</v>
      </c>
      <c r="R22" s="20">
        <f>SUM(D22:P22)</f>
        <v>10</v>
      </c>
      <c r="S22" s="20">
        <f>SUM(D22:Q22)</f>
        <v>20</v>
      </c>
      <c r="T22" s="95" t="s">
        <v>99</v>
      </c>
      <c r="U22" s="120">
        <v>1</v>
      </c>
      <c r="V22" s="30"/>
      <c r="W22" s="30"/>
      <c r="X22" s="30"/>
      <c r="Y22" s="30"/>
      <c r="Z22" s="30"/>
      <c r="AA22" s="30"/>
      <c r="AB22" s="30"/>
      <c r="AC22" s="30"/>
      <c r="AD22" s="20"/>
      <c r="AE22" s="20"/>
      <c r="AF22" s="20"/>
      <c r="AG22" s="20"/>
      <c r="AH22" s="20"/>
      <c r="AI22" s="20"/>
      <c r="AJ22" s="20"/>
      <c r="AK22" s="20"/>
      <c r="AL22" s="70"/>
      <c r="AM22" s="75"/>
      <c r="AN22" s="144">
        <f>SUM(S22,AK22)</f>
        <v>20</v>
      </c>
      <c r="AO22" s="111">
        <f>SUM(U22,AM22)</f>
        <v>1</v>
      </c>
    </row>
    <row r="23" spans="1:54" s="22" customFormat="1" ht="19.5" customHeight="1" thickBot="1">
      <c r="A23" s="219" t="s">
        <v>43</v>
      </c>
      <c r="B23" s="220"/>
      <c r="C23" s="221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5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41" ht="15" customHeight="1">
      <c r="A24" s="101">
        <v>5</v>
      </c>
      <c r="B24" s="61" t="s">
        <v>87</v>
      </c>
      <c r="C24" s="107" t="s">
        <v>44</v>
      </c>
      <c r="D24" s="115">
        <v>20</v>
      </c>
      <c r="E24" s="53"/>
      <c r="F24" s="54"/>
      <c r="G24" s="54"/>
      <c r="H24" s="55">
        <v>35</v>
      </c>
      <c r="I24" s="54"/>
      <c r="J24" s="54"/>
      <c r="K24" s="54">
        <v>80</v>
      </c>
      <c r="L24" s="54"/>
      <c r="M24" s="54"/>
      <c r="N24" s="54"/>
      <c r="O24" s="54"/>
      <c r="P24" s="54"/>
      <c r="Q24" s="54">
        <v>20</v>
      </c>
      <c r="R24" s="54">
        <f>SUM(D24:P24)</f>
        <v>135</v>
      </c>
      <c r="S24" s="54">
        <f>SUM(D24:Q24)</f>
        <v>155</v>
      </c>
      <c r="T24" s="57" t="s">
        <v>99</v>
      </c>
      <c r="U24" s="157">
        <v>3</v>
      </c>
      <c r="V24" s="53">
        <v>0</v>
      </c>
      <c r="W24" s="53"/>
      <c r="X24" s="53"/>
      <c r="Y24" s="53"/>
      <c r="Z24" s="53">
        <v>25</v>
      </c>
      <c r="AA24" s="53"/>
      <c r="AB24" s="53"/>
      <c r="AC24" s="53">
        <v>120</v>
      </c>
      <c r="AD24" s="54"/>
      <c r="AE24" s="54"/>
      <c r="AF24" s="54"/>
      <c r="AG24" s="54"/>
      <c r="AH24" s="54"/>
      <c r="AI24" s="54">
        <v>30</v>
      </c>
      <c r="AJ24" s="54">
        <v>145</v>
      </c>
      <c r="AK24" s="54">
        <f>SUM(V24:AI24)</f>
        <v>175</v>
      </c>
      <c r="AL24" s="95" t="s">
        <v>98</v>
      </c>
      <c r="AM24" s="82">
        <v>5</v>
      </c>
      <c r="AN24" s="78">
        <f>SUM(S24,AK24)</f>
        <v>330</v>
      </c>
      <c r="AO24" s="79">
        <f>SUM(U24,AM24)</f>
        <v>8</v>
      </c>
    </row>
    <row r="25" spans="1:41" ht="15" customHeight="1">
      <c r="A25" s="102">
        <v>6</v>
      </c>
      <c r="B25" s="145" t="s">
        <v>87</v>
      </c>
      <c r="C25" s="108" t="s">
        <v>45</v>
      </c>
      <c r="D25" s="113">
        <v>50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5">
        <v>20</v>
      </c>
      <c r="R25" s="4">
        <f>SUM(D25:P25)</f>
        <v>50</v>
      </c>
      <c r="S25" s="4">
        <f>SUM(D25:Q25)</f>
        <v>70</v>
      </c>
      <c r="T25" s="57" t="s">
        <v>99</v>
      </c>
      <c r="U25" s="119">
        <v>2</v>
      </c>
      <c r="V25" s="24">
        <v>40</v>
      </c>
      <c r="W25" s="3"/>
      <c r="X25" s="3"/>
      <c r="Y25" s="3"/>
      <c r="Z25" s="3"/>
      <c r="AA25" s="3"/>
      <c r="AB25" s="3"/>
      <c r="AC25" s="3">
        <v>120</v>
      </c>
      <c r="AD25" s="4"/>
      <c r="AE25" s="4"/>
      <c r="AF25" s="4"/>
      <c r="AG25" s="4"/>
      <c r="AH25" s="4"/>
      <c r="AI25" s="25">
        <v>20</v>
      </c>
      <c r="AJ25" s="4">
        <v>150</v>
      </c>
      <c r="AK25" s="4">
        <f>SUM(V25:AI25)</f>
        <v>180</v>
      </c>
      <c r="AL25" s="16" t="s">
        <v>96</v>
      </c>
      <c r="AM25" s="73">
        <v>4</v>
      </c>
      <c r="AN25" s="78">
        <f>SUM(S25,AK25)</f>
        <v>250</v>
      </c>
      <c r="AO25" s="79">
        <f>SUM(U25,AM25)</f>
        <v>6</v>
      </c>
    </row>
    <row r="26" spans="1:45" ht="15" customHeight="1">
      <c r="A26" s="102">
        <v>7</v>
      </c>
      <c r="B26" s="145" t="s">
        <v>87</v>
      </c>
      <c r="C26" s="108" t="s">
        <v>51</v>
      </c>
      <c r="D26" s="113">
        <v>40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15</v>
      </c>
      <c r="R26" s="4">
        <v>40</v>
      </c>
      <c r="S26" s="4">
        <v>55</v>
      </c>
      <c r="T26" s="57" t="s">
        <v>99</v>
      </c>
      <c r="U26" s="119">
        <v>2</v>
      </c>
      <c r="V26" s="3">
        <v>40</v>
      </c>
      <c r="W26" s="3"/>
      <c r="X26" s="3"/>
      <c r="Y26" s="3"/>
      <c r="Z26" s="3"/>
      <c r="AA26" s="3"/>
      <c r="AB26" s="3"/>
      <c r="AC26" s="3">
        <v>120</v>
      </c>
      <c r="AD26" s="4"/>
      <c r="AE26" s="4"/>
      <c r="AF26" s="4"/>
      <c r="AG26" s="4"/>
      <c r="AH26" s="4"/>
      <c r="AI26" s="25">
        <v>20</v>
      </c>
      <c r="AJ26" s="4">
        <v>165</v>
      </c>
      <c r="AK26" s="4">
        <v>180</v>
      </c>
      <c r="AL26" s="16" t="s">
        <v>96</v>
      </c>
      <c r="AM26" s="73">
        <v>5</v>
      </c>
      <c r="AN26" s="78">
        <v>235</v>
      </c>
      <c r="AO26" s="79">
        <v>7</v>
      </c>
      <c r="AS26" s="34"/>
    </row>
    <row r="27" spans="1:45" ht="15" customHeight="1">
      <c r="A27" s="102">
        <v>8</v>
      </c>
      <c r="B27" s="145" t="s">
        <v>87</v>
      </c>
      <c r="C27" s="108" t="s">
        <v>61</v>
      </c>
      <c r="D27" s="113">
        <v>20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">
        <v>10</v>
      </c>
      <c r="R27" s="4">
        <f>SUM(D27:P27)</f>
        <v>60</v>
      </c>
      <c r="S27" s="4">
        <f>SUM(D27:Q27)</f>
        <v>70</v>
      </c>
      <c r="T27" s="16" t="s">
        <v>98</v>
      </c>
      <c r="U27" s="119">
        <v>3</v>
      </c>
      <c r="V27" s="3">
        <v>25</v>
      </c>
      <c r="W27" s="3"/>
      <c r="X27" s="3"/>
      <c r="Y27" s="3"/>
      <c r="Z27" s="3"/>
      <c r="AA27" s="3"/>
      <c r="AB27" s="3"/>
      <c r="AC27" s="3">
        <v>40</v>
      </c>
      <c r="AD27" s="4"/>
      <c r="AE27" s="4"/>
      <c r="AF27" s="4"/>
      <c r="AG27" s="4"/>
      <c r="AH27" s="4"/>
      <c r="AI27" s="4">
        <v>10</v>
      </c>
      <c r="AJ27" s="4">
        <v>65</v>
      </c>
      <c r="AK27" s="4">
        <v>75</v>
      </c>
      <c r="AL27" s="16" t="s">
        <v>96</v>
      </c>
      <c r="AM27" s="73">
        <v>2</v>
      </c>
      <c r="AN27" s="78">
        <f>SUM(S27,AK27)</f>
        <v>145</v>
      </c>
      <c r="AO27" s="79">
        <f>SUM(U27,AM27)</f>
        <v>5</v>
      </c>
      <c r="AS27" s="34"/>
    </row>
    <row r="28" spans="1:45" ht="15" customHeight="1">
      <c r="A28" s="102">
        <v>9</v>
      </c>
      <c r="B28" s="145" t="s">
        <v>87</v>
      </c>
      <c r="C28" s="108" t="s">
        <v>52</v>
      </c>
      <c r="D28" s="105">
        <v>30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25">
        <v>15</v>
      </c>
      <c r="R28" s="4">
        <f>SUM(D28:P28)</f>
        <v>70</v>
      </c>
      <c r="S28" s="4">
        <f>SUM(D28:Q28)</f>
        <v>85</v>
      </c>
      <c r="T28" s="16" t="s">
        <v>99</v>
      </c>
      <c r="U28" s="119">
        <v>4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/>
      <c r="AK28" s="4"/>
      <c r="AL28" s="15"/>
      <c r="AM28" s="73"/>
      <c r="AN28" s="78">
        <v>85</v>
      </c>
      <c r="AO28" s="79">
        <f>SUM(U28,AM28)</f>
        <v>4</v>
      </c>
      <c r="AS28" s="34"/>
    </row>
    <row r="29" spans="1:45" ht="15" customHeight="1">
      <c r="A29" s="102">
        <v>10</v>
      </c>
      <c r="B29" s="145" t="s">
        <v>87</v>
      </c>
      <c r="C29" s="108" t="s">
        <v>53</v>
      </c>
      <c r="D29" s="105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25">
        <v>15</v>
      </c>
      <c r="R29" s="4">
        <v>65</v>
      </c>
      <c r="S29" s="4">
        <v>80</v>
      </c>
      <c r="T29" s="57" t="s">
        <v>99</v>
      </c>
      <c r="U29" s="119">
        <v>4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15"/>
      <c r="AM29" s="73"/>
      <c r="AN29" s="78">
        <f>SUM(S29,AK29)</f>
        <v>80</v>
      </c>
      <c r="AO29" s="79">
        <f>SUM(U29,AM29)</f>
        <v>4</v>
      </c>
      <c r="AS29" s="34"/>
    </row>
    <row r="30" spans="1:54" s="34" customFormat="1" ht="15" customHeight="1">
      <c r="A30" s="103">
        <v>11</v>
      </c>
      <c r="B30" s="145" t="s">
        <v>87</v>
      </c>
      <c r="C30" s="104" t="s">
        <v>54</v>
      </c>
      <c r="D30" s="116">
        <v>25</v>
      </c>
      <c r="E30" s="30"/>
      <c r="F30" s="20"/>
      <c r="G30" s="20"/>
      <c r="H30" s="20"/>
      <c r="I30" s="20"/>
      <c r="J30" s="20"/>
      <c r="K30" s="20">
        <v>40</v>
      </c>
      <c r="L30" s="20"/>
      <c r="M30" s="20"/>
      <c r="N30" s="20"/>
      <c r="O30" s="20"/>
      <c r="P30" s="20"/>
      <c r="Q30" s="31">
        <v>15</v>
      </c>
      <c r="R30" s="20">
        <v>65</v>
      </c>
      <c r="S30" s="20">
        <v>80</v>
      </c>
      <c r="T30" s="57" t="s">
        <v>99</v>
      </c>
      <c r="U30" s="120">
        <v>4</v>
      </c>
      <c r="V30" s="30"/>
      <c r="W30" s="30"/>
      <c r="X30" s="30"/>
      <c r="Y30" s="30"/>
      <c r="Z30" s="30"/>
      <c r="AA30" s="30"/>
      <c r="AB30" s="30"/>
      <c r="AC30" s="30"/>
      <c r="AD30" s="20"/>
      <c r="AE30" s="20"/>
      <c r="AF30" s="20"/>
      <c r="AG30" s="20"/>
      <c r="AH30" s="20"/>
      <c r="AI30" s="20"/>
      <c r="AJ30" s="20"/>
      <c r="AK30" s="20"/>
      <c r="AL30" s="15"/>
      <c r="AM30" s="75"/>
      <c r="AN30" s="121">
        <v>80</v>
      </c>
      <c r="AO30" s="117">
        <f>SUM(U30,AM30)</f>
        <v>4</v>
      </c>
      <c r="AP30"/>
      <c r="AQ30"/>
      <c r="AR30"/>
      <c r="AT30"/>
      <c r="AU30"/>
      <c r="AV30"/>
      <c r="AW30"/>
      <c r="AX30"/>
      <c r="AY30"/>
      <c r="AZ30"/>
      <c r="BA30"/>
      <c r="BB30"/>
    </row>
    <row r="31" spans="1:41" s="34" customFormat="1" ht="14.25" customHeight="1">
      <c r="A31" s="91">
        <v>12</v>
      </c>
      <c r="B31" s="145" t="s">
        <v>87</v>
      </c>
      <c r="C31" s="108" t="s">
        <v>100</v>
      </c>
      <c r="D31" s="11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  <c r="U31" s="119"/>
      <c r="V31" s="3">
        <v>15</v>
      </c>
      <c r="W31" s="3"/>
      <c r="X31" s="3">
        <v>10</v>
      </c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>
        <v>10</v>
      </c>
      <c r="AJ31" s="4">
        <f>SUM(V31:AH31)</f>
        <v>25</v>
      </c>
      <c r="AK31" s="4">
        <f>SUM(V31:AI31)</f>
        <v>35</v>
      </c>
      <c r="AL31" s="16" t="s">
        <v>99</v>
      </c>
      <c r="AM31" s="73">
        <v>1</v>
      </c>
      <c r="AN31" s="122">
        <f>SUM(S31,AK31)</f>
        <v>35</v>
      </c>
      <c r="AO31" s="117">
        <v>1</v>
      </c>
    </row>
    <row r="32" spans="1:41" s="34" customFormat="1" ht="14.25" customHeight="1" thickBot="1">
      <c r="A32" s="125">
        <v>13</v>
      </c>
      <c r="B32" s="156" t="s">
        <v>87</v>
      </c>
      <c r="C32" s="126" t="s">
        <v>70</v>
      </c>
      <c r="D32" s="11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v>30</v>
      </c>
      <c r="P32" s="20"/>
      <c r="Q32" s="20"/>
      <c r="R32" s="20">
        <v>30</v>
      </c>
      <c r="S32" s="20">
        <v>30</v>
      </c>
      <c r="T32" s="95" t="s">
        <v>99</v>
      </c>
      <c r="U32" s="177" t="s">
        <v>116</v>
      </c>
      <c r="V32" s="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>
        <v>30</v>
      </c>
      <c r="AH32" s="20"/>
      <c r="AI32" s="20"/>
      <c r="AJ32" s="20">
        <v>30</v>
      </c>
      <c r="AK32" s="20">
        <v>30</v>
      </c>
      <c r="AL32" s="176" t="s">
        <v>99</v>
      </c>
      <c r="AM32" s="75">
        <v>0</v>
      </c>
      <c r="AN32" s="123">
        <v>60</v>
      </c>
      <c r="AO32" s="124">
        <v>0</v>
      </c>
    </row>
    <row r="33" spans="1:41" s="34" customFormat="1" ht="14.25" customHeight="1" thickBot="1">
      <c r="A33" s="222" t="s">
        <v>94</v>
      </c>
      <c r="B33" s="223"/>
      <c r="C33" s="224"/>
      <c r="D33" s="183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218"/>
      <c r="AM33" s="184"/>
      <c r="AN33" s="184"/>
      <c r="AO33" s="185"/>
    </row>
    <row r="34" spans="1:41" ht="30" customHeight="1">
      <c r="A34" s="102">
        <v>14</v>
      </c>
      <c r="B34" s="145" t="s">
        <v>87</v>
      </c>
      <c r="C34" s="159" t="s">
        <v>79</v>
      </c>
      <c r="D34" s="105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5"/>
      <c r="U34" s="118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80</v>
      </c>
      <c r="AI34" s="4"/>
      <c r="AJ34" s="4"/>
      <c r="AK34" s="4">
        <f>SUM(V34:AI34)</f>
        <v>80</v>
      </c>
      <c r="AL34" s="57" t="s">
        <v>99</v>
      </c>
      <c r="AM34" s="83">
        <v>3</v>
      </c>
      <c r="AN34" s="78">
        <f aca="true" t="shared" si="0" ref="AN34:AN39">SUM(S34,AK34)</f>
        <v>80</v>
      </c>
      <c r="AO34" s="79">
        <v>3</v>
      </c>
    </row>
    <row r="35" spans="1:41" ht="30" customHeight="1">
      <c r="A35" s="102">
        <v>15</v>
      </c>
      <c r="B35" s="145" t="s">
        <v>87</v>
      </c>
      <c r="C35" s="159" t="s">
        <v>101</v>
      </c>
      <c r="D35" s="11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5"/>
      <c r="R35" s="4"/>
      <c r="S35" s="4"/>
      <c r="T35" s="15"/>
      <c r="U35" s="119"/>
      <c r="V35" s="24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>
        <v>40</v>
      </c>
      <c r="AI35" s="25"/>
      <c r="AJ35" s="4"/>
      <c r="AK35" s="4">
        <f>SUM(V35:AI35)</f>
        <v>40</v>
      </c>
      <c r="AL35" s="57" t="s">
        <v>99</v>
      </c>
      <c r="AM35" s="73">
        <v>1</v>
      </c>
      <c r="AN35" s="78">
        <f t="shared" si="0"/>
        <v>40</v>
      </c>
      <c r="AO35" s="79">
        <v>1</v>
      </c>
    </row>
    <row r="36" spans="1:41" ht="30" customHeight="1">
      <c r="A36" s="102" t="s">
        <v>112</v>
      </c>
      <c r="B36" s="145" t="s">
        <v>87</v>
      </c>
      <c r="C36" s="159" t="s">
        <v>102</v>
      </c>
      <c r="D36" s="11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5"/>
      <c r="U36" s="119"/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>
        <v>80</v>
      </c>
      <c r="AI36" s="4"/>
      <c r="AJ36" s="4"/>
      <c r="AK36" s="4">
        <v>80</v>
      </c>
      <c r="AL36" s="16" t="s">
        <v>99</v>
      </c>
      <c r="AM36" s="73">
        <v>3</v>
      </c>
      <c r="AN36" s="78">
        <f t="shared" si="0"/>
        <v>80</v>
      </c>
      <c r="AO36" s="79">
        <f>SUM(U36,AM36)</f>
        <v>3</v>
      </c>
    </row>
    <row r="37" spans="1:41" ht="30" customHeight="1">
      <c r="A37" s="102">
        <v>17</v>
      </c>
      <c r="B37" s="145" t="s">
        <v>87</v>
      </c>
      <c r="C37" s="159" t="s">
        <v>103</v>
      </c>
      <c r="D37" s="105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5"/>
      <c r="R37" s="4"/>
      <c r="S37" s="4"/>
      <c r="T37" s="15"/>
      <c r="U37" s="119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>
        <v>40</v>
      </c>
      <c r="AI37" s="4"/>
      <c r="AJ37" s="4"/>
      <c r="AK37" s="4">
        <f>SUM(V37:AI37)</f>
        <v>40</v>
      </c>
      <c r="AL37" s="57" t="s">
        <v>99</v>
      </c>
      <c r="AM37" s="73">
        <v>2</v>
      </c>
      <c r="AN37" s="78">
        <f t="shared" si="0"/>
        <v>40</v>
      </c>
      <c r="AO37" s="79">
        <f>SUM(U37,AM37)</f>
        <v>2</v>
      </c>
    </row>
    <row r="38" spans="1:41" ht="30" customHeight="1">
      <c r="A38" s="102">
        <v>18</v>
      </c>
      <c r="B38" s="145" t="s">
        <v>87</v>
      </c>
      <c r="C38" s="159" t="s">
        <v>104</v>
      </c>
      <c r="D38" s="105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5"/>
      <c r="R38" s="4"/>
      <c r="S38" s="4"/>
      <c r="T38" s="15"/>
      <c r="U38" s="119"/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>
        <v>40</v>
      </c>
      <c r="AI38" s="4"/>
      <c r="AJ38" s="4"/>
      <c r="AK38" s="4">
        <f>SUM(V38:AI38)</f>
        <v>40</v>
      </c>
      <c r="AL38" s="57" t="s">
        <v>99</v>
      </c>
      <c r="AM38" s="73">
        <v>2</v>
      </c>
      <c r="AN38" s="78">
        <f t="shared" si="0"/>
        <v>40</v>
      </c>
      <c r="AO38" s="79">
        <f>SUM(U38,AM38)</f>
        <v>2</v>
      </c>
    </row>
    <row r="39" spans="1:41" ht="15" customHeight="1" thickBot="1">
      <c r="A39" s="103">
        <v>19</v>
      </c>
      <c r="B39" s="145" t="s">
        <v>87</v>
      </c>
      <c r="C39" s="104" t="s">
        <v>105</v>
      </c>
      <c r="D39" s="116"/>
      <c r="E39" s="3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31"/>
      <c r="R39" s="20"/>
      <c r="S39" s="20"/>
      <c r="T39" s="32"/>
      <c r="U39" s="120"/>
      <c r="V39" s="30"/>
      <c r="W39" s="30"/>
      <c r="X39" s="30"/>
      <c r="Y39" s="30"/>
      <c r="Z39" s="30"/>
      <c r="AA39" s="30"/>
      <c r="AB39" s="30"/>
      <c r="AC39" s="30"/>
      <c r="AD39" s="20"/>
      <c r="AE39" s="20"/>
      <c r="AF39" s="20"/>
      <c r="AG39" s="20"/>
      <c r="AH39" s="20">
        <v>40</v>
      </c>
      <c r="AI39" s="20"/>
      <c r="AJ39" s="20"/>
      <c r="AK39" s="20">
        <f>SUM(V39:AI39)</f>
        <v>40</v>
      </c>
      <c r="AL39" s="95" t="s">
        <v>99</v>
      </c>
      <c r="AM39" s="75">
        <v>2</v>
      </c>
      <c r="AN39" s="160">
        <f t="shared" si="0"/>
        <v>40</v>
      </c>
      <c r="AO39" s="124">
        <f>SUM(U39,AM39)</f>
        <v>2</v>
      </c>
    </row>
    <row r="40" spans="1:41" ht="15" customHeight="1" thickBot="1">
      <c r="A40" s="225" t="s">
        <v>3</v>
      </c>
      <c r="B40" s="226"/>
      <c r="C40" s="206"/>
      <c r="D40" s="5">
        <f aca="true" t="shared" si="1" ref="D40:N40">SUM(D17:D30)</f>
        <v>255</v>
      </c>
      <c r="E40" s="5">
        <f t="shared" si="1"/>
        <v>0</v>
      </c>
      <c r="F40" s="5">
        <f t="shared" si="1"/>
        <v>15</v>
      </c>
      <c r="G40" s="5">
        <f t="shared" si="1"/>
        <v>0</v>
      </c>
      <c r="H40" s="5">
        <f t="shared" si="1"/>
        <v>45</v>
      </c>
      <c r="I40" s="5">
        <f t="shared" si="1"/>
        <v>0</v>
      </c>
      <c r="J40" s="5">
        <f t="shared" si="1"/>
        <v>0</v>
      </c>
      <c r="K40" s="5">
        <f t="shared" si="1"/>
        <v>260</v>
      </c>
      <c r="L40" s="5">
        <f t="shared" si="1"/>
        <v>0</v>
      </c>
      <c r="M40" s="5">
        <f t="shared" si="1"/>
        <v>0</v>
      </c>
      <c r="N40" s="5">
        <f t="shared" si="1"/>
        <v>0</v>
      </c>
      <c r="O40" s="36">
        <f>SUM(O18:O32)</f>
        <v>30</v>
      </c>
      <c r="P40" s="5">
        <f>SUM(P17:P30)</f>
        <v>0</v>
      </c>
      <c r="Q40" s="5">
        <f>SUM(Q17:Q30)</f>
        <v>150</v>
      </c>
      <c r="R40" s="36">
        <f>SUM(R18:R32)</f>
        <v>605</v>
      </c>
      <c r="S40" s="5">
        <f>SUM(S18:S32)</f>
        <v>755</v>
      </c>
      <c r="T40" s="17"/>
      <c r="U40" s="5">
        <f>SUM(U17:U30)</f>
        <v>28</v>
      </c>
      <c r="V40" s="36">
        <f>SUM(V18:V32)</f>
        <v>135</v>
      </c>
      <c r="W40" s="5"/>
      <c r="X40" s="36">
        <f>SUM(X18:X32)</f>
        <v>25</v>
      </c>
      <c r="Y40" s="5">
        <f aca="true" t="shared" si="2" ref="Y40:AF40">SUM(Y17:Y30)</f>
        <v>0</v>
      </c>
      <c r="Z40" s="5">
        <f t="shared" si="2"/>
        <v>25</v>
      </c>
      <c r="AA40" s="5">
        <f t="shared" si="2"/>
        <v>0</v>
      </c>
      <c r="AB40" s="5">
        <f t="shared" si="2"/>
        <v>0</v>
      </c>
      <c r="AC40" s="5">
        <f t="shared" si="2"/>
        <v>400</v>
      </c>
      <c r="AD40" s="5">
        <f t="shared" si="2"/>
        <v>0</v>
      </c>
      <c r="AE40" s="5">
        <f t="shared" si="2"/>
        <v>0</v>
      </c>
      <c r="AF40" s="5">
        <f t="shared" si="2"/>
        <v>0</v>
      </c>
      <c r="AG40" s="36">
        <f>SUM(AG18:AG32)</f>
        <v>30</v>
      </c>
      <c r="AH40" s="5">
        <v>320</v>
      </c>
      <c r="AI40" s="36">
        <f>SUM(AI18:AI32)</f>
        <v>105</v>
      </c>
      <c r="AJ40" s="36">
        <f>SUM(AJ18:AJ32)</f>
        <v>610</v>
      </c>
      <c r="AK40" s="178">
        <v>1040</v>
      </c>
      <c r="AL40" s="17"/>
      <c r="AM40" s="36">
        <v>32</v>
      </c>
      <c r="AN40" s="35">
        <v>1795</v>
      </c>
      <c r="AO40" s="161">
        <v>60</v>
      </c>
    </row>
    <row r="41" spans="3:40" ht="12.75">
      <c r="C41" s="28" t="s">
        <v>64</v>
      </c>
      <c r="AN41" s="28"/>
    </row>
    <row r="42" ht="12.75">
      <c r="C42" s="28" t="s">
        <v>65</v>
      </c>
    </row>
    <row r="46" spans="3:38" ht="12.75">
      <c r="C46" s="179">
        <v>45077</v>
      </c>
      <c r="O46" t="s">
        <v>90</v>
      </c>
      <c r="AF46" s="195" t="s">
        <v>117</v>
      </c>
      <c r="AG46" s="194"/>
      <c r="AH46" s="194"/>
      <c r="AI46" s="194"/>
      <c r="AJ46" s="194"/>
      <c r="AK46" s="194"/>
      <c r="AL46" s="194"/>
    </row>
    <row r="47" spans="3:38" ht="12.75">
      <c r="C47" s="6" t="s">
        <v>8</v>
      </c>
      <c r="M47" s="7"/>
      <c r="O47" s="194" t="s">
        <v>4</v>
      </c>
      <c r="P47" s="194"/>
      <c r="Q47" s="194"/>
      <c r="R47" s="194"/>
      <c r="S47" s="194"/>
      <c r="T47" s="194"/>
      <c r="U47" s="194"/>
      <c r="AF47" s="194" t="s">
        <v>5</v>
      </c>
      <c r="AG47" s="194"/>
      <c r="AH47" s="194"/>
      <c r="AI47" s="194"/>
      <c r="AJ47" s="194"/>
      <c r="AK47" s="194"/>
      <c r="AL47" s="194"/>
    </row>
    <row r="49" ht="12.75">
      <c r="J49" t="s">
        <v>115</v>
      </c>
    </row>
  </sheetData>
  <sheetProtection/>
  <mergeCells count="22">
    <mergeCell ref="A40:C40"/>
    <mergeCell ref="A17:C17"/>
    <mergeCell ref="A15:A16"/>
    <mergeCell ref="C15:C16"/>
    <mergeCell ref="AF46:AL46"/>
    <mergeCell ref="O47:U47"/>
    <mergeCell ref="AF47:AL47"/>
    <mergeCell ref="D15:U15"/>
    <mergeCell ref="V15:AM15"/>
    <mergeCell ref="A33:C33"/>
    <mergeCell ref="A23:C23"/>
    <mergeCell ref="D23:AO23"/>
    <mergeCell ref="D33:AO33"/>
    <mergeCell ref="B15:B16"/>
    <mergeCell ref="AK2:AO2"/>
    <mergeCell ref="AK4:AO4"/>
    <mergeCell ref="D19:AO19"/>
    <mergeCell ref="A7:AO7"/>
    <mergeCell ref="AN15:AN16"/>
    <mergeCell ref="AO15:AO16"/>
    <mergeCell ref="D17:AO17"/>
    <mergeCell ref="A19:C19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view="pageBreakPreview" zoomScale="60" zoomScaleNormal="60" zoomScalePageLayoutView="0" workbookViewId="0" topLeftCell="A1">
      <selection activeCell="AH9" sqref="AH9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36.57421875" style="0" customWidth="1"/>
    <col min="4" max="4" width="7.140625" style="0" customWidth="1"/>
    <col min="5" max="10" width="5.7109375" style="0" customWidth="1"/>
    <col min="11" max="11" width="7.00390625" style="0" customWidth="1"/>
    <col min="12" max="15" width="5.7109375" style="0" customWidth="1"/>
    <col min="16" max="16" width="7.7109375" style="0" customWidth="1"/>
    <col min="17" max="17" width="7.28125" style="0" customWidth="1"/>
    <col min="18" max="18" width="7.140625" style="0" customWidth="1"/>
    <col min="19" max="19" width="5.7109375" style="0" customWidth="1"/>
    <col min="20" max="20" width="6.00390625" style="0" customWidth="1"/>
    <col min="21" max="33" width="5.7109375" style="0" customWidth="1"/>
    <col min="34" max="34" width="6.421875" style="0" customWidth="1"/>
    <col min="35" max="36" width="5.7109375" style="0" customWidth="1"/>
    <col min="37" max="37" width="8.7109375" style="0" customWidth="1"/>
    <col min="38" max="38" width="6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28"/>
      <c r="AK1" s="28"/>
      <c r="AL1" s="28"/>
      <c r="AM1" s="37"/>
      <c r="AN1" s="28"/>
      <c r="AO1" s="28"/>
    </row>
    <row r="2" spans="36:41" ht="12.75">
      <c r="AJ2" s="213"/>
      <c r="AK2" s="214"/>
      <c r="AL2" s="214"/>
      <c r="AM2" s="214"/>
      <c r="AN2" s="214"/>
      <c r="AO2" s="28"/>
    </row>
    <row r="3" spans="36:41" ht="12.75">
      <c r="AJ3" s="28"/>
      <c r="AK3" s="28"/>
      <c r="AL3" s="28"/>
      <c r="AM3" s="37"/>
      <c r="AN3" s="28"/>
      <c r="AO3" s="28"/>
    </row>
    <row r="4" spans="36:41" ht="12.75">
      <c r="AJ4" s="213"/>
      <c r="AK4" s="214"/>
      <c r="AL4" s="214"/>
      <c r="AM4" s="214"/>
      <c r="AN4" s="214"/>
      <c r="AO4" s="28"/>
    </row>
    <row r="5" spans="1:41" s="8" customFormat="1" ht="19.5" customHeight="1">
      <c r="A5" s="217" t="s">
        <v>89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</row>
    <row r="6" spans="1:41" s="8" customFormat="1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6:21" ht="12.75">
      <c r="P7" s="6"/>
      <c r="Q7" s="234" t="s">
        <v>120</v>
      </c>
      <c r="R7" s="234"/>
      <c r="S7" s="6"/>
      <c r="T7" s="6"/>
      <c r="U7" s="6"/>
    </row>
    <row r="8" spans="3:21" s="12" customFormat="1" ht="15" customHeight="1">
      <c r="C8" s="12" t="s">
        <v>27</v>
      </c>
      <c r="P8" s="28" t="s">
        <v>119</v>
      </c>
      <c r="Q8" t="s">
        <v>118</v>
      </c>
      <c r="R8"/>
      <c r="S8"/>
      <c r="T8"/>
      <c r="U8"/>
    </row>
    <row r="9" s="12" customFormat="1" ht="15" customHeight="1">
      <c r="C9" s="12" t="s">
        <v>81</v>
      </c>
    </row>
    <row r="10" s="12" customFormat="1" ht="15" customHeight="1">
      <c r="C10" s="12" t="s">
        <v>77</v>
      </c>
    </row>
    <row r="11" s="12" customFormat="1" ht="15" customHeight="1">
      <c r="C11" s="12" t="s">
        <v>74</v>
      </c>
    </row>
    <row r="12" spans="3:11" ht="15" customHeight="1">
      <c r="C12" s="38" t="s">
        <v>88</v>
      </c>
      <c r="D12" s="28"/>
      <c r="E12" s="28"/>
      <c r="F12" s="28"/>
      <c r="G12" s="28"/>
      <c r="H12" s="28"/>
      <c r="I12" s="28"/>
      <c r="J12" s="28"/>
      <c r="K12" s="28"/>
    </row>
    <row r="14" ht="13.5" thickBot="1"/>
    <row r="15" spans="1:41" ht="13.5" customHeight="1" thickBot="1">
      <c r="A15" s="196" t="s">
        <v>7</v>
      </c>
      <c r="B15" s="233" t="s">
        <v>75</v>
      </c>
      <c r="C15" s="198" t="s">
        <v>6</v>
      </c>
      <c r="D15" s="200" t="s">
        <v>10</v>
      </c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200" t="s">
        <v>11</v>
      </c>
      <c r="W15" s="201"/>
      <c r="X15" s="201"/>
      <c r="Y15" s="201"/>
      <c r="Z15" s="201"/>
      <c r="AA15" s="201"/>
      <c r="AB15" s="201"/>
      <c r="AC15" s="201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9" t="s">
        <v>12</v>
      </c>
      <c r="AO15" s="215" t="s">
        <v>13</v>
      </c>
    </row>
    <row r="16" spans="1:41" ht="232.5" customHeight="1" thickBot="1">
      <c r="A16" s="197"/>
      <c r="B16" s="212"/>
      <c r="C16" s="199"/>
      <c r="D16" s="45" t="s">
        <v>14</v>
      </c>
      <c r="E16" s="46" t="s">
        <v>15</v>
      </c>
      <c r="F16" s="47" t="s">
        <v>16</v>
      </c>
      <c r="G16" s="47" t="s">
        <v>17</v>
      </c>
      <c r="H16" s="47" t="s">
        <v>18</v>
      </c>
      <c r="I16" s="47" t="s">
        <v>19</v>
      </c>
      <c r="J16" s="47" t="s">
        <v>20</v>
      </c>
      <c r="K16" s="47" t="s">
        <v>62</v>
      </c>
      <c r="L16" s="47" t="s">
        <v>63</v>
      </c>
      <c r="M16" s="47" t="s">
        <v>23</v>
      </c>
      <c r="N16" s="47" t="s">
        <v>60</v>
      </c>
      <c r="O16" s="47" t="s">
        <v>26</v>
      </c>
      <c r="P16" s="47" t="s">
        <v>24</v>
      </c>
      <c r="Q16" s="48" t="s">
        <v>0</v>
      </c>
      <c r="R16" s="47" t="s">
        <v>25</v>
      </c>
      <c r="S16" s="48" t="s">
        <v>9</v>
      </c>
      <c r="T16" s="48" t="s">
        <v>1</v>
      </c>
      <c r="U16" s="51" t="s">
        <v>2</v>
      </c>
      <c r="V16" s="50" t="s">
        <v>14</v>
      </c>
      <c r="W16" s="50" t="s">
        <v>15</v>
      </c>
      <c r="X16" s="50" t="s">
        <v>16</v>
      </c>
      <c r="Y16" s="50" t="s">
        <v>17</v>
      </c>
      <c r="Z16" s="50" t="s">
        <v>18</v>
      </c>
      <c r="AA16" s="50" t="s">
        <v>19</v>
      </c>
      <c r="AB16" s="50" t="s">
        <v>20</v>
      </c>
      <c r="AC16" s="47" t="s">
        <v>62</v>
      </c>
      <c r="AD16" s="47" t="s">
        <v>63</v>
      </c>
      <c r="AE16" s="48" t="s">
        <v>23</v>
      </c>
      <c r="AF16" s="47" t="s">
        <v>60</v>
      </c>
      <c r="AG16" s="48" t="s">
        <v>26</v>
      </c>
      <c r="AH16" s="48" t="s">
        <v>24</v>
      </c>
      <c r="AI16" s="48" t="s">
        <v>0</v>
      </c>
      <c r="AJ16" s="48" t="s">
        <v>25</v>
      </c>
      <c r="AK16" s="48" t="s">
        <v>9</v>
      </c>
      <c r="AL16" s="48" t="s">
        <v>1</v>
      </c>
      <c r="AM16" s="51" t="s">
        <v>2</v>
      </c>
      <c r="AN16" s="210"/>
      <c r="AO16" s="216"/>
    </row>
    <row r="17" spans="1:50" s="22" customFormat="1" ht="15" customHeight="1" thickBot="1" thickTop="1">
      <c r="A17" s="227" t="s">
        <v>91</v>
      </c>
      <c r="B17" s="228"/>
      <c r="C17" s="228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3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15" customHeight="1" thickBot="1" thickTop="1">
      <c r="A18" s="139">
        <v>1</v>
      </c>
      <c r="B18" s="130" t="s">
        <v>86</v>
      </c>
      <c r="C18" s="99" t="s">
        <v>55</v>
      </c>
      <c r="D18" s="92">
        <v>10</v>
      </c>
      <c r="E18" s="93"/>
      <c r="F18" s="94">
        <v>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>
        <v>5</v>
      </c>
      <c r="R18" s="94">
        <f>SUM(D18:P18)</f>
        <v>15</v>
      </c>
      <c r="S18" s="94">
        <f>SUM(D18:Q18)</f>
        <v>20</v>
      </c>
      <c r="T18" s="128" t="s">
        <v>97</v>
      </c>
      <c r="U18" s="96">
        <v>1</v>
      </c>
      <c r="V18" s="93"/>
      <c r="W18" s="93"/>
      <c r="X18" s="93"/>
      <c r="Y18" s="93"/>
      <c r="Z18" s="93"/>
      <c r="AA18" s="93"/>
      <c r="AB18" s="93"/>
      <c r="AC18" s="93"/>
      <c r="AD18" s="94"/>
      <c r="AE18" s="94"/>
      <c r="AF18" s="94"/>
      <c r="AG18" s="94"/>
      <c r="AH18" s="94"/>
      <c r="AI18" s="94"/>
      <c r="AJ18" s="94"/>
      <c r="AK18" s="94"/>
      <c r="AL18" s="129"/>
      <c r="AM18" s="96"/>
      <c r="AN18" s="63">
        <f>SUM(S18,AK18)</f>
        <v>20</v>
      </c>
      <c r="AO18" s="63">
        <f>SUM(U18,AM18)</f>
        <v>1</v>
      </c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15" customHeight="1" thickBot="1" thickTop="1">
      <c r="A19" s="227" t="s">
        <v>113</v>
      </c>
      <c r="B19" s="228"/>
      <c r="C19" s="228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3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41" s="27" customFormat="1" ht="15" customHeight="1" thickBot="1" thickTop="1">
      <c r="A20" s="140">
        <v>2</v>
      </c>
      <c r="B20" s="130" t="s">
        <v>86</v>
      </c>
      <c r="C20" s="138" t="s">
        <v>67</v>
      </c>
      <c r="D20" s="131">
        <v>20</v>
      </c>
      <c r="E20" s="132"/>
      <c r="F20" s="133">
        <v>5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v>10</v>
      </c>
      <c r="R20" s="133">
        <v>25</v>
      </c>
      <c r="S20" s="133">
        <v>35</v>
      </c>
      <c r="T20" s="134" t="s">
        <v>97</v>
      </c>
      <c r="U20" s="135">
        <v>2</v>
      </c>
      <c r="V20" s="132"/>
      <c r="W20" s="132"/>
      <c r="X20" s="132"/>
      <c r="Y20" s="132"/>
      <c r="Z20" s="132"/>
      <c r="AA20" s="132"/>
      <c r="AB20" s="132"/>
      <c r="AC20" s="132"/>
      <c r="AD20" s="133"/>
      <c r="AE20" s="133"/>
      <c r="AF20" s="133"/>
      <c r="AG20" s="133"/>
      <c r="AH20" s="133"/>
      <c r="AI20" s="133"/>
      <c r="AJ20" s="133"/>
      <c r="AK20" s="133"/>
      <c r="AL20" s="136"/>
      <c r="AM20" s="135"/>
      <c r="AN20" s="137">
        <v>35</v>
      </c>
      <c r="AO20" s="137">
        <v>2</v>
      </c>
    </row>
    <row r="21" spans="1:50" s="22" customFormat="1" ht="15" customHeight="1" thickBot="1" thickTop="1">
      <c r="A21" s="186" t="s">
        <v>92</v>
      </c>
      <c r="B21" s="187"/>
      <c r="C21" s="187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5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41" ht="15" customHeight="1" thickTop="1">
      <c r="A22" s="101">
        <v>3</v>
      </c>
      <c r="B22" s="130" t="s">
        <v>86</v>
      </c>
      <c r="C22" s="18" t="s">
        <v>50</v>
      </c>
      <c r="D22" s="69">
        <v>25</v>
      </c>
      <c r="E22" s="53"/>
      <c r="F22" s="54"/>
      <c r="G22" s="54"/>
      <c r="H22" s="54"/>
      <c r="I22" s="54"/>
      <c r="J22" s="54"/>
      <c r="K22" s="54">
        <v>40</v>
      </c>
      <c r="L22" s="54"/>
      <c r="M22" s="54"/>
      <c r="N22" s="54"/>
      <c r="O22" s="54"/>
      <c r="P22" s="54"/>
      <c r="Q22" s="54">
        <v>15</v>
      </c>
      <c r="R22" s="54">
        <v>65</v>
      </c>
      <c r="S22" s="54">
        <v>80</v>
      </c>
      <c r="T22" s="55" t="s">
        <v>114</v>
      </c>
      <c r="U22" s="58">
        <v>4</v>
      </c>
      <c r="V22" s="53"/>
      <c r="W22" s="53"/>
      <c r="X22" s="53"/>
      <c r="Y22" s="53"/>
      <c r="Z22" s="53"/>
      <c r="AA22" s="53"/>
      <c r="AB22" s="53"/>
      <c r="AC22" s="53"/>
      <c r="AD22" s="54"/>
      <c r="AE22" s="54"/>
      <c r="AF22" s="54"/>
      <c r="AG22" s="54"/>
      <c r="AH22" s="54"/>
      <c r="AI22" s="54"/>
      <c r="AJ22" s="54"/>
      <c r="AK22" s="54"/>
      <c r="AL22" s="67"/>
      <c r="AM22" s="60"/>
      <c r="AN22" s="10">
        <v>80</v>
      </c>
      <c r="AO22" s="10">
        <v>4</v>
      </c>
    </row>
    <row r="23" spans="1:41" ht="15" customHeight="1">
      <c r="A23" s="103">
        <v>4</v>
      </c>
      <c r="B23" s="166" t="s">
        <v>86</v>
      </c>
      <c r="C23" s="127" t="s">
        <v>72</v>
      </c>
      <c r="D23" s="3">
        <v>10</v>
      </c>
      <c r="E23" s="3"/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15</v>
      </c>
      <c r="S23" s="4">
        <v>20</v>
      </c>
      <c r="T23" s="173" t="s">
        <v>97</v>
      </c>
      <c r="U23" s="26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15"/>
      <c r="AM23" s="9"/>
      <c r="AN23" s="10">
        <v>20</v>
      </c>
      <c r="AO23" s="10">
        <v>1</v>
      </c>
    </row>
    <row r="24" spans="1:41" ht="39.75" customHeight="1" thickBot="1">
      <c r="A24" s="103">
        <v>5</v>
      </c>
      <c r="B24" s="172" t="s">
        <v>85</v>
      </c>
      <c r="C24" s="143" t="s">
        <v>106</v>
      </c>
      <c r="D24" s="148">
        <v>5</v>
      </c>
      <c r="E24" s="30"/>
      <c r="F24" s="20">
        <v>10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v>5</v>
      </c>
      <c r="R24" s="20">
        <f>SUM(D24:P24)</f>
        <v>15</v>
      </c>
      <c r="S24" s="20">
        <f>SUM(D24:Q24)</f>
        <v>20</v>
      </c>
      <c r="T24" s="174" t="s">
        <v>97</v>
      </c>
      <c r="U24" s="33">
        <v>1</v>
      </c>
      <c r="V24" s="30"/>
      <c r="W24" s="30"/>
      <c r="X24" s="30"/>
      <c r="Y24" s="30"/>
      <c r="Z24" s="30"/>
      <c r="AA24" s="30"/>
      <c r="AB24" s="30"/>
      <c r="AC24" s="30"/>
      <c r="AD24" s="20"/>
      <c r="AE24" s="20"/>
      <c r="AF24" s="20"/>
      <c r="AG24" s="20"/>
      <c r="AH24" s="20"/>
      <c r="AI24" s="20"/>
      <c r="AJ24" s="20"/>
      <c r="AK24" s="20"/>
      <c r="AL24" s="70"/>
      <c r="AM24" s="33"/>
      <c r="AN24" s="63">
        <f>SUM(S24,AK24)</f>
        <v>20</v>
      </c>
      <c r="AO24" s="63">
        <f>SUM(U24,AM24)</f>
        <v>1</v>
      </c>
    </row>
    <row r="25" spans="1:41" s="27" customFormat="1" ht="15" customHeight="1" thickBot="1">
      <c r="A25" s="230" t="s">
        <v>93</v>
      </c>
      <c r="B25" s="231"/>
      <c r="C25" s="232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</row>
    <row r="26" spans="1:41" ht="15" customHeight="1">
      <c r="A26" s="162">
        <v>6</v>
      </c>
      <c r="B26" s="168" t="s">
        <v>86</v>
      </c>
      <c r="C26" s="18" t="s">
        <v>44</v>
      </c>
      <c r="D26" s="65"/>
      <c r="E26" s="53"/>
      <c r="F26" s="54"/>
      <c r="G26" s="54"/>
      <c r="H26" s="54"/>
      <c r="I26" s="54"/>
      <c r="J26" s="54"/>
      <c r="K26" s="54">
        <v>80</v>
      </c>
      <c r="L26" s="54"/>
      <c r="M26" s="54"/>
      <c r="N26" s="54"/>
      <c r="O26" s="54"/>
      <c r="P26" s="54"/>
      <c r="Q26" s="54">
        <v>10</v>
      </c>
      <c r="R26" s="54">
        <v>80</v>
      </c>
      <c r="S26" s="54">
        <v>90</v>
      </c>
      <c r="T26" s="55" t="s">
        <v>114</v>
      </c>
      <c r="U26" s="60">
        <v>5</v>
      </c>
      <c r="V26" s="53"/>
      <c r="W26" s="53"/>
      <c r="X26" s="53"/>
      <c r="Y26" s="53"/>
      <c r="Z26" s="53"/>
      <c r="AA26" s="53"/>
      <c r="AB26" s="53"/>
      <c r="AC26" s="53"/>
      <c r="AD26" s="54"/>
      <c r="AE26" s="54"/>
      <c r="AF26" s="54"/>
      <c r="AG26" s="54"/>
      <c r="AH26" s="54"/>
      <c r="AI26" s="54"/>
      <c r="AJ26" s="54"/>
      <c r="AK26" s="54"/>
      <c r="AL26" s="67"/>
      <c r="AM26" s="60"/>
      <c r="AN26" s="10">
        <v>90</v>
      </c>
      <c r="AO26" s="10">
        <v>5</v>
      </c>
    </row>
    <row r="27" spans="1:41" ht="15" customHeight="1">
      <c r="A27" s="163">
        <v>7</v>
      </c>
      <c r="B27" s="166" t="s">
        <v>86</v>
      </c>
      <c r="C27" s="18" t="s">
        <v>56</v>
      </c>
      <c r="D27" s="2">
        <v>20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">
        <v>15</v>
      </c>
      <c r="R27" s="4">
        <v>60</v>
      </c>
      <c r="S27" s="4">
        <v>75</v>
      </c>
      <c r="T27" s="173" t="s">
        <v>97</v>
      </c>
      <c r="U27" s="9">
        <v>3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15"/>
      <c r="AM27" s="9"/>
      <c r="AN27" s="10">
        <v>75</v>
      </c>
      <c r="AO27" s="10">
        <f>SUM(U27,AM27)</f>
        <v>3</v>
      </c>
    </row>
    <row r="28" spans="1:41" ht="15" customHeight="1">
      <c r="A28" s="163">
        <v>8</v>
      </c>
      <c r="B28" s="166" t="s">
        <v>86</v>
      </c>
      <c r="C28" s="18" t="s">
        <v>57</v>
      </c>
      <c r="D28" s="2">
        <v>25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4">
        <v>15</v>
      </c>
      <c r="R28" s="4">
        <f>SUM(D28:P28)</f>
        <v>65</v>
      </c>
      <c r="S28" s="4">
        <f>SUM(D28:Q28)</f>
        <v>80</v>
      </c>
      <c r="T28" s="19" t="s">
        <v>114</v>
      </c>
      <c r="U28" s="26">
        <v>4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/>
      <c r="AK28" s="4"/>
      <c r="AL28" s="15"/>
      <c r="AM28" s="9"/>
      <c r="AN28" s="10">
        <v>80</v>
      </c>
      <c r="AO28" s="10">
        <v>4</v>
      </c>
    </row>
    <row r="29" spans="1:41" ht="23.25" customHeight="1">
      <c r="A29" s="163">
        <v>9</v>
      </c>
      <c r="B29" s="166" t="s">
        <v>86</v>
      </c>
      <c r="C29" s="142" t="s">
        <v>78</v>
      </c>
      <c r="D29" s="2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">
        <v>15</v>
      </c>
      <c r="R29" s="4">
        <v>65</v>
      </c>
      <c r="S29" s="4">
        <v>80</v>
      </c>
      <c r="T29" s="173" t="s">
        <v>97</v>
      </c>
      <c r="U29" s="26">
        <v>3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15"/>
      <c r="AM29" s="9"/>
      <c r="AN29" s="10">
        <v>80</v>
      </c>
      <c r="AO29" s="10">
        <v>3</v>
      </c>
    </row>
    <row r="30" spans="1:41" ht="15" customHeight="1">
      <c r="A30" s="163">
        <v>10</v>
      </c>
      <c r="B30" s="166" t="s">
        <v>86</v>
      </c>
      <c r="C30" s="18" t="s">
        <v>58</v>
      </c>
      <c r="D30" s="2">
        <v>15</v>
      </c>
      <c r="E30" s="3"/>
      <c r="F30" s="4"/>
      <c r="G30" s="4"/>
      <c r="H30" s="4">
        <v>18</v>
      </c>
      <c r="I30" s="4"/>
      <c r="J30" s="4"/>
      <c r="K30" s="4"/>
      <c r="L30" s="4"/>
      <c r="M30" s="4"/>
      <c r="N30" s="4"/>
      <c r="O30" s="4"/>
      <c r="P30" s="4"/>
      <c r="Q30" s="25">
        <v>15</v>
      </c>
      <c r="R30" s="4">
        <f>SUM(D30:P30)</f>
        <v>33</v>
      </c>
      <c r="S30" s="4">
        <f>SUM(D30:Q30)</f>
        <v>48</v>
      </c>
      <c r="T30" s="173" t="s">
        <v>97</v>
      </c>
      <c r="U30" s="9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/>
      <c r="AJ30" s="4"/>
      <c r="AK30" s="4"/>
      <c r="AL30" s="1"/>
      <c r="AM30" s="9"/>
      <c r="AN30" s="10">
        <f>SUM(S30,AK30)</f>
        <v>48</v>
      </c>
      <c r="AO30" s="10">
        <f>SUM(U30,AM30)</f>
        <v>2</v>
      </c>
    </row>
    <row r="31" spans="1:41" ht="15" customHeight="1">
      <c r="A31" s="163">
        <v>11</v>
      </c>
      <c r="B31" s="166" t="s">
        <v>86</v>
      </c>
      <c r="C31" s="14" t="s">
        <v>100</v>
      </c>
      <c r="D31" s="2"/>
      <c r="E31" s="3"/>
      <c r="F31" s="4">
        <v>15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25">
        <v>10</v>
      </c>
      <c r="R31" s="4">
        <v>15</v>
      </c>
      <c r="S31" s="4">
        <v>25</v>
      </c>
      <c r="T31" s="173" t="s">
        <v>97</v>
      </c>
      <c r="U31" s="9">
        <v>1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1"/>
      <c r="AM31" s="9"/>
      <c r="AN31" s="10">
        <v>25</v>
      </c>
      <c r="AO31" s="10">
        <f>SUM(U31,AM31)</f>
        <v>1</v>
      </c>
    </row>
    <row r="32" spans="1:41" ht="15" customHeight="1" thickBot="1">
      <c r="A32" s="164">
        <v>12</v>
      </c>
      <c r="B32" s="169" t="s">
        <v>86</v>
      </c>
      <c r="C32" s="99" t="s">
        <v>68</v>
      </c>
      <c r="D32" s="62"/>
      <c r="E32" s="3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9"/>
      <c r="U32" s="33"/>
      <c r="V32" s="30"/>
      <c r="W32" s="30">
        <v>2</v>
      </c>
      <c r="X32" s="30"/>
      <c r="Y32" s="30"/>
      <c r="Z32" s="30"/>
      <c r="AA32" s="30"/>
      <c r="AB32" s="30"/>
      <c r="AC32" s="30"/>
      <c r="AD32" s="20"/>
      <c r="AE32" s="20"/>
      <c r="AF32" s="20"/>
      <c r="AG32" s="20"/>
      <c r="AH32" s="20"/>
      <c r="AI32" s="20">
        <v>15</v>
      </c>
      <c r="AJ32" s="20"/>
      <c r="AK32" s="20">
        <v>17</v>
      </c>
      <c r="AL32" s="32" t="s">
        <v>97</v>
      </c>
      <c r="AM32" s="33">
        <v>2</v>
      </c>
      <c r="AN32" s="63">
        <v>17</v>
      </c>
      <c r="AO32" s="63">
        <v>2</v>
      </c>
    </row>
    <row r="33" spans="1:41" ht="15" customHeight="1" thickBot="1">
      <c r="A33" s="180" t="s">
        <v>94</v>
      </c>
      <c r="B33" s="181"/>
      <c r="C33" s="182"/>
      <c r="D33" s="183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5"/>
    </row>
    <row r="34" spans="1:41" ht="30" customHeight="1">
      <c r="A34" s="162">
        <v>13</v>
      </c>
      <c r="B34" s="168" t="s">
        <v>86</v>
      </c>
      <c r="C34" s="142" t="s">
        <v>107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9"/>
      <c r="U34" s="26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80</v>
      </c>
      <c r="AI34" s="4"/>
      <c r="AJ34" s="4"/>
      <c r="AK34" s="4">
        <f aca="true" t="shared" si="0" ref="AK34:AK39">SUM(V34:AI34)</f>
        <v>80</v>
      </c>
      <c r="AL34" s="32" t="s">
        <v>97</v>
      </c>
      <c r="AM34" s="9">
        <v>3</v>
      </c>
      <c r="AN34" s="10">
        <f aca="true" t="shared" si="1" ref="AN34:AN39">SUM(S34,AK34)</f>
        <v>80</v>
      </c>
      <c r="AO34" s="10">
        <f>SUM(U34,AM34)</f>
        <v>3</v>
      </c>
    </row>
    <row r="35" spans="1:41" ht="30" customHeight="1">
      <c r="A35" s="163">
        <v>14</v>
      </c>
      <c r="B35" s="166" t="s">
        <v>86</v>
      </c>
      <c r="C35" s="142" t="s">
        <v>108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9"/>
      <c r="U35" s="9"/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>
        <v>200</v>
      </c>
      <c r="AI35" s="4"/>
      <c r="AJ35" s="4"/>
      <c r="AK35" s="4">
        <f t="shared" si="0"/>
        <v>200</v>
      </c>
      <c r="AL35" s="32" t="s">
        <v>97</v>
      </c>
      <c r="AM35" s="9">
        <v>8</v>
      </c>
      <c r="AN35" s="10">
        <f t="shared" si="1"/>
        <v>200</v>
      </c>
      <c r="AO35" s="10">
        <v>8</v>
      </c>
    </row>
    <row r="36" spans="1:41" ht="30" customHeight="1">
      <c r="A36" s="163">
        <v>15</v>
      </c>
      <c r="B36" s="166" t="s">
        <v>86</v>
      </c>
      <c r="C36" s="142" t="s">
        <v>101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40</v>
      </c>
      <c r="Q36" s="4"/>
      <c r="R36" s="4"/>
      <c r="S36" s="4">
        <f>SUM(D36:Q36)</f>
        <v>40</v>
      </c>
      <c r="T36" s="173" t="s">
        <v>97</v>
      </c>
      <c r="U36" s="9">
        <v>1</v>
      </c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>
        <v>120</v>
      </c>
      <c r="AI36" s="4"/>
      <c r="AJ36" s="4"/>
      <c r="AK36" s="4">
        <f t="shared" si="0"/>
        <v>120</v>
      </c>
      <c r="AL36" s="32" t="s">
        <v>97</v>
      </c>
      <c r="AM36" s="9">
        <v>5</v>
      </c>
      <c r="AN36" s="10">
        <f t="shared" si="1"/>
        <v>160</v>
      </c>
      <c r="AO36" s="10">
        <f>SUM(U36,AM36)</f>
        <v>6</v>
      </c>
    </row>
    <row r="37" spans="1:41" ht="30" customHeight="1">
      <c r="A37" s="163">
        <v>16</v>
      </c>
      <c r="B37" s="166" t="s">
        <v>86</v>
      </c>
      <c r="C37" s="142" t="s">
        <v>109</v>
      </c>
      <c r="D37" s="2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80</v>
      </c>
      <c r="Q37" s="25"/>
      <c r="R37" s="4"/>
      <c r="S37" s="4">
        <v>80</v>
      </c>
      <c r="T37" s="173" t="s">
        <v>97</v>
      </c>
      <c r="U37" s="26">
        <v>3</v>
      </c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>
        <v>120</v>
      </c>
      <c r="AI37" s="4"/>
      <c r="AJ37" s="4"/>
      <c r="AK37" s="4">
        <f t="shared" si="0"/>
        <v>120</v>
      </c>
      <c r="AL37" s="32" t="s">
        <v>97</v>
      </c>
      <c r="AM37" s="9">
        <v>4</v>
      </c>
      <c r="AN37" s="10">
        <f t="shared" si="1"/>
        <v>200</v>
      </c>
      <c r="AO37" s="10">
        <f>SUM(U37,AM37)</f>
        <v>7</v>
      </c>
    </row>
    <row r="38" spans="1:41" ht="30" customHeight="1">
      <c r="A38" s="163">
        <v>17</v>
      </c>
      <c r="B38" s="166" t="s">
        <v>86</v>
      </c>
      <c r="C38" s="18" t="s">
        <v>110</v>
      </c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9"/>
      <c r="U38" s="9"/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>
        <v>40</v>
      </c>
      <c r="AI38" s="4"/>
      <c r="AJ38" s="4"/>
      <c r="AK38" s="4">
        <f t="shared" si="0"/>
        <v>40</v>
      </c>
      <c r="AL38" s="32" t="s">
        <v>97</v>
      </c>
      <c r="AM38" s="9">
        <v>2</v>
      </c>
      <c r="AN38" s="10">
        <f t="shared" si="1"/>
        <v>40</v>
      </c>
      <c r="AO38" s="10">
        <f>SUM(U38,AM38)</f>
        <v>2</v>
      </c>
    </row>
    <row r="39" spans="1:41" ht="30" customHeight="1" thickBot="1">
      <c r="A39" s="164">
        <v>18</v>
      </c>
      <c r="B39" s="169" t="s">
        <v>86</v>
      </c>
      <c r="C39" s="171" t="s">
        <v>111</v>
      </c>
      <c r="D39" s="62"/>
      <c r="E39" s="3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9"/>
      <c r="U39" s="151"/>
      <c r="V39" s="30"/>
      <c r="W39" s="30"/>
      <c r="X39" s="30"/>
      <c r="Y39" s="30"/>
      <c r="Z39" s="30"/>
      <c r="AA39" s="30"/>
      <c r="AB39" s="30"/>
      <c r="AC39" s="30"/>
      <c r="AD39" s="20"/>
      <c r="AE39" s="20"/>
      <c r="AF39" s="20"/>
      <c r="AG39" s="20"/>
      <c r="AH39" s="20">
        <v>40</v>
      </c>
      <c r="AI39" s="20"/>
      <c r="AJ39" s="20"/>
      <c r="AK39" s="20">
        <f t="shared" si="0"/>
        <v>40</v>
      </c>
      <c r="AL39" s="32" t="s">
        <v>97</v>
      </c>
      <c r="AM39" s="33">
        <v>2</v>
      </c>
      <c r="AN39" s="63">
        <f t="shared" si="1"/>
        <v>40</v>
      </c>
      <c r="AO39" s="63">
        <f>SUM(U39,AM39)</f>
        <v>2</v>
      </c>
    </row>
    <row r="40" spans="1:41" ht="15" customHeight="1" thickBot="1">
      <c r="A40" s="222"/>
      <c r="B40" s="223"/>
      <c r="C40" s="224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5"/>
    </row>
    <row r="41" spans="1:41" ht="15" customHeight="1" thickBot="1">
      <c r="A41" s="167">
        <v>19</v>
      </c>
      <c r="B41" s="165" t="s">
        <v>86</v>
      </c>
      <c r="C41" s="170" t="s">
        <v>59</v>
      </c>
      <c r="D41" s="53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94"/>
      <c r="U41" s="60"/>
      <c r="V41" s="53"/>
      <c r="W41" s="53"/>
      <c r="X41" s="53"/>
      <c r="Y41" s="53"/>
      <c r="Z41" s="53"/>
      <c r="AA41" s="53"/>
      <c r="AB41" s="53"/>
      <c r="AC41" s="53"/>
      <c r="AD41" s="54"/>
      <c r="AE41" s="54"/>
      <c r="AF41" s="54"/>
      <c r="AG41" s="54"/>
      <c r="AH41" s="54"/>
      <c r="AI41" s="54"/>
      <c r="AJ41" s="54"/>
      <c r="AK41" s="54"/>
      <c r="AL41" s="67" t="s">
        <v>114</v>
      </c>
      <c r="AM41" s="60">
        <v>3</v>
      </c>
      <c r="AN41" s="10">
        <f>SUM(S41,AK41)</f>
        <v>0</v>
      </c>
      <c r="AO41" s="10">
        <v>3</v>
      </c>
    </row>
    <row r="42" spans="1:41" ht="15" customHeight="1" thickBot="1">
      <c r="A42" s="225" t="s">
        <v>3</v>
      </c>
      <c r="B42" s="226"/>
      <c r="C42" s="229"/>
      <c r="D42" s="5">
        <f aca="true" t="shared" si="2" ref="D42:S42">SUM(D17:D41)</f>
        <v>155</v>
      </c>
      <c r="E42" s="5">
        <f t="shared" si="2"/>
        <v>0</v>
      </c>
      <c r="F42" s="5">
        <f t="shared" si="2"/>
        <v>40</v>
      </c>
      <c r="G42" s="5">
        <f t="shared" si="2"/>
        <v>0</v>
      </c>
      <c r="H42" s="5">
        <f t="shared" si="2"/>
        <v>18</v>
      </c>
      <c r="I42" s="5">
        <f t="shared" si="2"/>
        <v>0</v>
      </c>
      <c r="J42" s="5">
        <f t="shared" si="2"/>
        <v>0</v>
      </c>
      <c r="K42" s="5">
        <f t="shared" si="2"/>
        <v>240</v>
      </c>
      <c r="L42" s="5">
        <f t="shared" si="2"/>
        <v>0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si="2"/>
        <v>120</v>
      </c>
      <c r="Q42" s="5">
        <f t="shared" si="2"/>
        <v>120</v>
      </c>
      <c r="R42" s="5">
        <f t="shared" si="2"/>
        <v>453</v>
      </c>
      <c r="S42" s="5">
        <f t="shared" si="2"/>
        <v>693</v>
      </c>
      <c r="T42" s="17"/>
      <c r="U42" s="5">
        <v>31</v>
      </c>
      <c r="V42" s="5">
        <f aca="true" t="shared" si="3" ref="V42:AK42">SUM(V17:V41)</f>
        <v>0</v>
      </c>
      <c r="W42" s="5">
        <f t="shared" si="3"/>
        <v>2</v>
      </c>
      <c r="X42" s="5">
        <f t="shared" si="3"/>
        <v>0</v>
      </c>
      <c r="Y42" s="5">
        <f t="shared" si="3"/>
        <v>0</v>
      </c>
      <c r="Z42" s="5">
        <f t="shared" si="3"/>
        <v>0</v>
      </c>
      <c r="AA42" s="5">
        <f t="shared" si="3"/>
        <v>0</v>
      </c>
      <c r="AB42" s="5">
        <f t="shared" si="3"/>
        <v>0</v>
      </c>
      <c r="AC42" s="5">
        <f t="shared" si="3"/>
        <v>0</v>
      </c>
      <c r="AD42" s="5">
        <f t="shared" si="3"/>
        <v>0</v>
      </c>
      <c r="AE42" s="5">
        <f t="shared" si="3"/>
        <v>0</v>
      </c>
      <c r="AF42" s="5">
        <f t="shared" si="3"/>
        <v>0</v>
      </c>
      <c r="AG42" s="5">
        <f t="shared" si="3"/>
        <v>0</v>
      </c>
      <c r="AH42" s="5">
        <f t="shared" si="3"/>
        <v>600</v>
      </c>
      <c r="AI42" s="5">
        <f t="shared" si="3"/>
        <v>15</v>
      </c>
      <c r="AJ42" s="5">
        <f t="shared" si="3"/>
        <v>0</v>
      </c>
      <c r="AK42" s="5">
        <f t="shared" si="3"/>
        <v>617</v>
      </c>
      <c r="AL42" s="17"/>
      <c r="AM42" s="5">
        <f>SUM(AM17:AM41)</f>
        <v>29</v>
      </c>
      <c r="AN42" s="35">
        <f>SUM(AN18:AN41)</f>
        <v>1310</v>
      </c>
      <c r="AO42" s="11">
        <f>SUM(U42,AM42)</f>
        <v>60</v>
      </c>
    </row>
    <row r="43" ht="12.75">
      <c r="C43" s="28" t="s">
        <v>64</v>
      </c>
    </row>
    <row r="44" ht="12.75">
      <c r="C44" s="28" t="s">
        <v>65</v>
      </c>
    </row>
    <row r="48" spans="3:38" ht="12.75">
      <c r="C48" s="141">
        <v>45077</v>
      </c>
      <c r="O48" t="s">
        <v>90</v>
      </c>
      <c r="AF48" s="195" t="s">
        <v>117</v>
      </c>
      <c r="AG48" s="194"/>
      <c r="AH48" s="194"/>
      <c r="AI48" s="194"/>
      <c r="AJ48" s="194"/>
      <c r="AK48" s="194"/>
      <c r="AL48" s="194"/>
    </row>
    <row r="49" spans="3:38" ht="12.75">
      <c r="C49" s="6" t="s">
        <v>8</v>
      </c>
      <c r="M49" s="7"/>
      <c r="O49" s="194" t="s">
        <v>4</v>
      </c>
      <c r="P49" s="194"/>
      <c r="Q49" s="194"/>
      <c r="R49" s="194"/>
      <c r="S49" s="194"/>
      <c r="T49" s="194"/>
      <c r="U49" s="194"/>
      <c r="AF49" s="194" t="s">
        <v>5</v>
      </c>
      <c r="AG49" s="194"/>
      <c r="AH49" s="194"/>
      <c r="AI49" s="194"/>
      <c r="AJ49" s="194"/>
      <c r="AK49" s="194"/>
      <c r="AL49" s="194"/>
    </row>
  </sheetData>
  <sheetProtection/>
  <mergeCells count="26"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  <mergeCell ref="AF48:AL48"/>
    <mergeCell ref="O49:U49"/>
    <mergeCell ref="AF49:AL49"/>
    <mergeCell ref="A42:C42"/>
    <mergeCell ref="A25:C25"/>
    <mergeCell ref="D25:AO25"/>
    <mergeCell ref="A33:C33"/>
    <mergeCell ref="D33:AO33"/>
    <mergeCell ref="A40:C40"/>
    <mergeCell ref="D40:AO40"/>
    <mergeCell ref="A17:C17"/>
    <mergeCell ref="D17:AO17"/>
    <mergeCell ref="A19:C19"/>
    <mergeCell ref="D19:AO19"/>
    <mergeCell ref="A21:C21"/>
    <mergeCell ref="D21:AO21"/>
  </mergeCells>
  <printOptions/>
  <pageMargins left="0.7" right="0.7" top="0.75" bottom="0.75" header="0.3" footer="0.3"/>
  <pageSetup fitToWidth="0" fitToHeight="1" horizontalDpi="600" verticalDpi="600" orientation="landscape" paperSize="9" scale="47" r:id="rId2"/>
  <headerFooter>
    <oddHeader xml:space="preserve">&amp;C&amp;RZałącznik nr 4     do Uchwały Senatu nr 1630     Uniwersytetu Medycznego we Wrocławiu     z dnia 30 marca 2016 r.     </oddHeader>
  </headerFooter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Jolanta</cp:lastModifiedBy>
  <cp:lastPrinted>2023-05-23T12:32:48Z</cp:lastPrinted>
  <dcterms:created xsi:type="dcterms:W3CDTF">2014-08-22T07:06:50Z</dcterms:created>
  <dcterms:modified xsi:type="dcterms:W3CDTF">2023-11-29T13:49:54Z</dcterms:modified>
  <cp:category/>
  <cp:version/>
  <cp:contentType/>
  <cp:contentStatus/>
</cp:coreProperties>
</file>