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930" activeTab="2"/>
  </bookViews>
  <sheets>
    <sheet name="I rok" sheetId="1" r:id="rId1"/>
    <sheet name="II rok" sheetId="5" r:id="rId2"/>
    <sheet name="III rok" sheetId="6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6" l="1"/>
  <c r="T14" i="6"/>
  <c r="AO14" i="6"/>
  <c r="AP14" i="6"/>
  <c r="S16" i="6"/>
  <c r="S30" i="6" s="1"/>
  <c r="T16" i="6"/>
  <c r="AO16" i="6"/>
  <c r="AP16" i="6"/>
  <c r="S20" i="6"/>
  <c r="T20" i="6"/>
  <c r="T30" i="6" s="1"/>
  <c r="AO30" i="6" s="1"/>
  <c r="AO20" i="6"/>
  <c r="AP20" i="6"/>
  <c r="T21" i="6"/>
  <c r="AL21" i="6"/>
  <c r="AL30" i="6" s="1"/>
  <c r="AO21" i="6"/>
  <c r="AP21" i="6"/>
  <c r="AL23" i="6"/>
  <c r="AO23" i="6" s="1"/>
  <c r="AP23" i="6"/>
  <c r="S24" i="6"/>
  <c r="T24" i="6"/>
  <c r="AL24" i="6"/>
  <c r="AO24" i="6"/>
  <c r="AP24" i="6"/>
  <c r="S25" i="6"/>
  <c r="T25" i="6"/>
  <c r="AO25" i="6"/>
  <c r="AP25" i="6"/>
  <c r="T26" i="6"/>
  <c r="AO26" i="6" s="1"/>
  <c r="AL26" i="6"/>
  <c r="AP26" i="6"/>
  <c r="T27" i="6"/>
  <c r="AL27" i="6"/>
  <c r="AO27" i="6"/>
  <c r="AP27" i="6"/>
  <c r="AL28" i="6"/>
  <c r="AO28" i="6"/>
  <c r="AP28" i="6"/>
  <c r="AO29" i="6"/>
  <c r="AP29" i="6"/>
  <c r="D30" i="6"/>
  <c r="E30" i="6"/>
  <c r="F30" i="6"/>
  <c r="G30" i="6"/>
  <c r="J30" i="6"/>
  <c r="K30" i="6"/>
  <c r="L30" i="6"/>
  <c r="M30" i="6"/>
  <c r="N30" i="6"/>
  <c r="O30" i="6"/>
  <c r="P30" i="6"/>
  <c r="Q30" i="6"/>
  <c r="R30" i="6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N30" i="6"/>
  <c r="AP30" i="6"/>
  <c r="AP17" i="5"/>
  <c r="AK18" i="5"/>
  <c r="AL18" i="5"/>
  <c r="AO18" i="5"/>
  <c r="S20" i="5"/>
  <c r="T20" i="5"/>
  <c r="AO20" i="5"/>
  <c r="AP20" i="5"/>
  <c r="S22" i="5"/>
  <c r="T22" i="5"/>
  <c r="AO22" i="5" s="1"/>
  <c r="AL22" i="5"/>
  <c r="AP22" i="5"/>
  <c r="S23" i="5"/>
  <c r="T23" i="5"/>
  <c r="AL23" i="5"/>
  <c r="AO23" i="5"/>
  <c r="AP23" i="5"/>
  <c r="S25" i="5"/>
  <c r="T25" i="5"/>
  <c r="AO25" i="5"/>
  <c r="AP25" i="5"/>
  <c r="S26" i="5"/>
  <c r="T26" i="5"/>
  <c r="AL26" i="5"/>
  <c r="AO26" i="5"/>
  <c r="AP26" i="5"/>
  <c r="AL27" i="5"/>
  <c r="AO27" i="5"/>
  <c r="AP27" i="5"/>
  <c r="AL28" i="5"/>
  <c r="AO28" i="5"/>
  <c r="AP28" i="5"/>
  <c r="AK30" i="5"/>
  <c r="AL30" i="5"/>
  <c r="AO30" i="5" s="1"/>
  <c r="D32" i="5"/>
  <c r="E32" i="5"/>
  <c r="F32" i="5"/>
  <c r="G32" i="5"/>
  <c r="J32" i="5"/>
  <c r="K32" i="5"/>
  <c r="L32" i="5"/>
  <c r="M32" i="5"/>
  <c r="N32" i="5"/>
  <c r="O32" i="5"/>
  <c r="Q32" i="5"/>
  <c r="R32" i="5"/>
  <c r="V32" i="5"/>
  <c r="Z32" i="5"/>
  <c r="AB32" i="5"/>
  <c r="AC32" i="5"/>
  <c r="AD32" i="5"/>
  <c r="AE32" i="5"/>
  <c r="AF32" i="5"/>
  <c r="AG32" i="5"/>
  <c r="AI32" i="5"/>
  <c r="AP32" i="5"/>
  <c r="AO40" i="1" l="1"/>
  <c r="AK40" i="1"/>
  <c r="AJ40" i="1"/>
  <c r="AI40" i="1"/>
  <c r="AH40" i="1"/>
  <c r="AG40" i="1"/>
  <c r="AF40" i="1"/>
  <c r="AE40" i="1"/>
  <c r="AD40" i="1"/>
  <c r="AB40" i="1"/>
  <c r="AA40" i="1"/>
  <c r="Z40" i="1"/>
  <c r="Y40" i="1"/>
  <c r="X40" i="1"/>
  <c r="W40" i="1"/>
  <c r="S40" i="1"/>
  <c r="R40" i="1"/>
  <c r="Q40" i="1"/>
  <c r="P40" i="1"/>
  <c r="O40" i="1"/>
  <c r="N40" i="1"/>
  <c r="M40" i="1"/>
  <c r="L40" i="1"/>
  <c r="K40" i="1"/>
  <c r="J40" i="1"/>
  <c r="H40" i="1"/>
  <c r="F40" i="1"/>
  <c r="E40" i="1"/>
  <c r="D40" i="1"/>
  <c r="AM39" i="1"/>
  <c r="U39" i="1"/>
  <c r="T39" i="1"/>
  <c r="AQ38" i="1"/>
  <c r="AM38" i="1"/>
  <c r="AL38" i="1"/>
  <c r="U38" i="1"/>
  <c r="T38" i="1"/>
  <c r="AQ36" i="1"/>
  <c r="AL36" i="1"/>
  <c r="U36" i="1"/>
  <c r="T36" i="1"/>
  <c r="AM35" i="1"/>
  <c r="AL35" i="1"/>
  <c r="U35" i="1"/>
  <c r="T35" i="1"/>
  <c r="AQ34" i="1"/>
  <c r="AM34" i="1"/>
  <c r="U34" i="1"/>
  <c r="AP34" i="1" s="1"/>
  <c r="T34" i="1"/>
  <c r="AQ33" i="1"/>
  <c r="AM33" i="1"/>
  <c r="AL33" i="1"/>
  <c r="U33" i="1"/>
  <c r="AP33" i="1" s="1"/>
  <c r="T33" i="1"/>
  <c r="AQ32" i="1"/>
  <c r="AM32" i="1"/>
  <c r="AL32" i="1"/>
  <c r="U32" i="1"/>
  <c r="T32" i="1"/>
  <c r="AQ30" i="1"/>
  <c r="AM30" i="1"/>
  <c r="AL30" i="1"/>
  <c r="U30" i="1"/>
  <c r="T30" i="1"/>
  <c r="AQ29" i="1"/>
  <c r="AL29" i="1"/>
  <c r="U29" i="1"/>
  <c r="AP29" i="1" s="1"/>
  <c r="T29" i="1"/>
  <c r="AQ28" i="1"/>
  <c r="AL28" i="1"/>
  <c r="U28" i="1"/>
  <c r="AP28" i="1" s="1"/>
  <c r="T28" i="1"/>
  <c r="AQ27" i="1"/>
  <c r="AM27" i="1"/>
  <c r="AL27" i="1"/>
  <c r="U27" i="1"/>
  <c r="T27" i="1"/>
  <c r="AQ26" i="1"/>
  <c r="AM26" i="1"/>
  <c r="AL26" i="1"/>
  <c r="U26" i="1"/>
  <c r="AP26" i="1" s="1"/>
  <c r="T26" i="1"/>
  <c r="AM24" i="1"/>
  <c r="AL24" i="1"/>
  <c r="U24" i="1"/>
  <c r="T24" i="1"/>
  <c r="AM23" i="1"/>
  <c r="AL23" i="1"/>
  <c r="U23" i="1"/>
  <c r="T23" i="1"/>
  <c r="AM22" i="1"/>
  <c r="AL22" i="1"/>
  <c r="U22" i="1"/>
  <c r="T22" i="1"/>
  <c r="AQ21" i="1"/>
  <c r="AM21" i="1"/>
  <c r="AL21" i="1"/>
  <c r="U21" i="1"/>
  <c r="T21" i="1"/>
  <c r="AQ20" i="1"/>
  <c r="AM20" i="1"/>
  <c r="AL20" i="1"/>
  <c r="U20" i="1"/>
  <c r="T20" i="1"/>
  <c r="AQ19" i="1"/>
  <c r="AM19" i="1"/>
  <c r="AL19" i="1"/>
  <c r="U19" i="1"/>
  <c r="AP19" i="1" s="1"/>
  <c r="T19" i="1"/>
  <c r="AP35" i="1" l="1"/>
  <c r="AP38" i="1"/>
  <c r="AP32" i="1"/>
  <c r="AP20" i="1"/>
  <c r="AP22" i="1"/>
  <c r="AP21" i="1"/>
  <c r="AP24" i="1"/>
  <c r="T40" i="1"/>
  <c r="AM40" i="1"/>
  <c r="AP30" i="1"/>
  <c r="AP27" i="1"/>
  <c r="AP39" i="1"/>
  <c r="AL40" i="1"/>
  <c r="AQ40" i="1"/>
  <c r="U40" i="1"/>
  <c r="AP23" i="1"/>
  <c r="AP40" i="1" l="1"/>
</calcChain>
</file>

<file path=xl/sharedStrings.xml><?xml version="1.0" encoding="utf-8"?>
<sst xmlns="http://schemas.openxmlformats.org/spreadsheetml/2006/main" count="297" uniqueCount="112">
  <si>
    <t>załącznik nr 8.2</t>
  </si>
  <si>
    <t xml:space="preserve">PLAN STUDIÓW na rok akademicki 2020/2021 </t>
  </si>
  <si>
    <t>cykl 2020-2023</t>
  </si>
  <si>
    <t>Wydział Nauk o Zdrowiu</t>
  </si>
  <si>
    <t>Kierunek Położnictwo</t>
  </si>
  <si>
    <t>Rok studiów I</t>
  </si>
  <si>
    <t>Forma studiów I stopnia stacjonarne</t>
  </si>
  <si>
    <t>Lp</t>
  </si>
  <si>
    <t>Rodzaj zajęć</t>
  </si>
  <si>
    <t>Przedmiot</t>
  </si>
  <si>
    <t>semestr zimowy</t>
  </si>
  <si>
    <t>semestr letni</t>
  </si>
  <si>
    <t>SUMA GODZIN DYDAKTYCZNYCH</t>
  </si>
  <si>
    <t>SUMA PUNKTÓW ECTS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</si>
  <si>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</si>
  <si>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</si>
  <si>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</si>
  <si>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</si>
  <si>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</si>
  <si>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</si>
  <si>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</si>
  <si>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</si>
  <si>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</si>
  <si>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</si>
  <si>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</si>
  <si>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</si>
  <si>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</si>
  <si>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RAZEM</t>
  </si>
  <si>
    <t>zajęcia praktyczne przy pacjencie (PP)</t>
  </si>
  <si>
    <t>ćwiczenia specjalistyczne - magisterskie (CM)</t>
  </si>
  <si>
    <t>punkty ECTS</t>
  </si>
  <si>
    <t>obowiązkowe</t>
  </si>
  <si>
    <t>Nauki podstawowe</t>
  </si>
  <si>
    <t>Anatomia</t>
  </si>
  <si>
    <t>Egzamin</t>
  </si>
  <si>
    <t>Fizjologia</t>
  </si>
  <si>
    <t>Embriologia i genetyka</t>
  </si>
  <si>
    <t>Biochemia i biofizyka</t>
  </si>
  <si>
    <t>Zaliczenie</t>
  </si>
  <si>
    <t>Mikrobiologia i parazytologia</t>
  </si>
  <si>
    <t>Farmakologia</t>
  </si>
  <si>
    <t>Nauki społeczne i humnistyczne</t>
  </si>
  <si>
    <t>Psychologia</t>
  </si>
  <si>
    <t>Socjologia</t>
  </si>
  <si>
    <t>Pedagogika</t>
  </si>
  <si>
    <t>Zdrowie publiczne</t>
  </si>
  <si>
    <t>Fakultet:Repetytorium z j. angielskiego</t>
  </si>
  <si>
    <t>Język angielski</t>
  </si>
  <si>
    <t>Nauki w zakresie podstaw opieki położniczej</t>
  </si>
  <si>
    <t>Podstawy opieki położniczej</t>
  </si>
  <si>
    <t>Zal/ocenę</t>
  </si>
  <si>
    <t>Etyka zawodu położnej</t>
  </si>
  <si>
    <t>Badania fizykalne</t>
  </si>
  <si>
    <t>Zakażenia szpitalne</t>
  </si>
  <si>
    <t>Nauki w zakresie opieki specjalistycznej</t>
  </si>
  <si>
    <t>Techniki położnicze i prowadzenie porodu</t>
  </si>
  <si>
    <t>RAZEM</t>
  </si>
  <si>
    <t>3E</t>
  </si>
  <si>
    <t>4E</t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</si>
  <si>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</si>
  <si>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</si>
  <si>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>………………………………………………</t>
  </si>
  <si>
    <t>dr E.Kawecka-Janik, mgr E. Korzeniewska</t>
  </si>
  <si>
    <t>Uzgodniono z Samorządem</t>
  </si>
  <si>
    <t>Sporządził</t>
  </si>
  <si>
    <t>data i podpis Dziekana Wydziału</t>
  </si>
  <si>
    <t>lektoraty e-learning (LE)</t>
  </si>
  <si>
    <r>
      <t xml:space="preserve">wykład </t>
    </r>
    <r>
      <rPr>
        <sz val="10"/>
        <color rgb="FFFF0000"/>
        <rFont val="Arial"/>
        <family val="2"/>
        <charset val="238"/>
      </rPr>
      <t>e-learning</t>
    </r>
    <r>
      <rPr>
        <sz val="10"/>
        <rFont val="Arial"/>
        <family val="2"/>
        <charset val="238"/>
      </rPr>
      <t xml:space="preserve"> (WY)</t>
    </r>
  </si>
  <si>
    <r>
      <t xml:space="preserve">seminarium </t>
    </r>
    <r>
      <rPr>
        <sz val="10"/>
        <color rgb="FFFF0000"/>
        <rFont val="Arial"/>
        <family val="2"/>
        <charset val="238"/>
      </rPr>
      <t>e-learning</t>
    </r>
    <r>
      <rPr>
        <sz val="10"/>
        <rFont val="Arial"/>
        <family val="2"/>
        <charset val="238"/>
      </rPr>
      <t xml:space="preserve"> (SE)</t>
    </r>
  </si>
  <si>
    <r>
      <t xml:space="preserve">ćwiczenia w warunkach symulowanych    </t>
    </r>
    <r>
      <rPr>
        <sz val="10"/>
        <color rgb="FFFF0000"/>
        <rFont val="Arial"/>
        <family val="2"/>
        <charset val="238"/>
      </rPr>
      <t>e-learning</t>
    </r>
    <r>
      <rPr>
        <sz val="10"/>
        <rFont val="Arial"/>
        <family val="2"/>
        <charset val="238"/>
      </rPr>
      <t xml:space="preserve"> (CS)</t>
    </r>
  </si>
  <si>
    <r>
      <t xml:space="preserve">ćwiczenia kierunkowe - niekliniczne      </t>
    </r>
    <r>
      <rPr>
        <sz val="10"/>
        <color rgb="FFFF0000"/>
        <rFont val="Arial"/>
        <family val="2"/>
        <charset val="238"/>
      </rPr>
      <t xml:space="preserve">e-learning </t>
    </r>
    <r>
      <rPr>
        <sz val="10"/>
        <rFont val="Arial"/>
        <family val="2"/>
        <charset val="238"/>
      </rPr>
      <t>(CN)</t>
    </r>
  </si>
  <si>
    <r>
      <t xml:space="preserve">ćwiczenia audytoryjne </t>
    </r>
    <r>
      <rPr>
        <sz val="10"/>
        <color rgb="FFFF0000"/>
        <rFont val="Arial"/>
        <family val="2"/>
        <charset val="238"/>
      </rPr>
      <t>e-learning</t>
    </r>
    <r>
      <rPr>
        <sz val="10"/>
        <rFont val="Arial"/>
        <family val="2"/>
        <charset val="238"/>
      </rPr>
      <t xml:space="preserve"> (CA)</t>
    </r>
  </si>
  <si>
    <t>wykład (WY)</t>
  </si>
  <si>
    <t>seminarium (SE)</t>
  </si>
  <si>
    <t>ćwiczenia audytoryjne (CA)</t>
  </si>
  <si>
    <t>lektoraty (LE)</t>
  </si>
  <si>
    <t>Wychowanie fizyczne</t>
  </si>
  <si>
    <r>
      <t xml:space="preserve">Badania naukowe w położnictwie </t>
    </r>
    <r>
      <rPr>
        <b/>
        <sz val="10"/>
        <rFont val="Arial"/>
        <family val="2"/>
        <charset val="238"/>
      </rPr>
      <t>*</t>
    </r>
  </si>
  <si>
    <t>Rehabilitacja w położnictwie, neonatologii 
i ginekologii</t>
  </si>
  <si>
    <t>Chirurgia</t>
  </si>
  <si>
    <t>Choroby wewnętrzne</t>
  </si>
  <si>
    <t>Pediatria i pielęgniarstwo pediatryczne</t>
  </si>
  <si>
    <t>Neonatologia i opieka neonatologiczna</t>
  </si>
  <si>
    <t>Ginekologia i opieka ginekologiczna</t>
  </si>
  <si>
    <t>Położnictwo i opieka położnicza</t>
  </si>
  <si>
    <t>Organizacja pracy położnej</t>
  </si>
  <si>
    <t>Dietetyka</t>
  </si>
  <si>
    <t>Promocja zdrowia</t>
  </si>
  <si>
    <t>Patologia</t>
  </si>
  <si>
    <t xml:space="preserve"> obowiązkowe</t>
  </si>
  <si>
    <r>
      <t xml:space="preserve">ćwiczenia w warunkach symulowanych     </t>
    </r>
    <r>
      <rPr>
        <sz val="10"/>
        <color rgb="FFFF0000"/>
        <rFont val="Arial"/>
        <family val="2"/>
        <charset val="238"/>
      </rPr>
      <t>e-learning</t>
    </r>
    <r>
      <rPr>
        <sz val="10"/>
        <rFont val="Arial"/>
        <family val="2"/>
        <charset val="238"/>
      </rPr>
      <t xml:space="preserve"> (CS)</t>
    </r>
  </si>
  <si>
    <t>Rok studiów II</t>
  </si>
  <si>
    <t xml:space="preserve">PROGRAM STUDIÓW na rok akademicki 2020/2021 </t>
  </si>
  <si>
    <t>dr E. Kawecka-Janik, mgr E. Korzeniewska</t>
  </si>
  <si>
    <t>1E</t>
  </si>
  <si>
    <t>Egzamin dyplomowy</t>
  </si>
  <si>
    <t>Podstawy ratownictwa medycznego</t>
  </si>
  <si>
    <t>Anestezjologia i stany zagrożenia życia</t>
  </si>
  <si>
    <t>Psychiatria</t>
  </si>
  <si>
    <t>Podstawowa opieka zdrowotna</t>
  </si>
  <si>
    <t>Badania naukowe w położnictwie*</t>
  </si>
  <si>
    <t>- Promocja zdrowia psychicznego</t>
  </si>
  <si>
    <t>- Język migowy</t>
  </si>
  <si>
    <t>- Zakażenia szpitalne,</t>
  </si>
  <si>
    <t>Zajęcia fakultatywne do wyboru:</t>
  </si>
  <si>
    <t>fakultatywne</t>
  </si>
  <si>
    <t>Radiologia</t>
  </si>
  <si>
    <t>ćwiczenia audytoryjne CA)</t>
  </si>
  <si>
    <r>
      <t>ćwiczenia w warunkach symulowanych</t>
    </r>
    <r>
      <rPr>
        <sz val="10"/>
        <color rgb="FFFF0000"/>
        <rFont val="Arial"/>
        <family val="2"/>
        <charset val="238"/>
      </rPr>
      <t xml:space="preserve"> e-learning</t>
    </r>
    <r>
      <rPr>
        <sz val="10"/>
        <rFont val="Arial"/>
        <family val="2"/>
        <charset val="238"/>
      </rPr>
      <t xml:space="preserve"> (CS)</t>
    </r>
  </si>
  <si>
    <r>
      <t>seminarium</t>
    </r>
    <r>
      <rPr>
        <sz val="10"/>
        <color rgb="FFFF0000"/>
        <rFont val="Arial"/>
        <family val="2"/>
        <charset val="238"/>
      </rPr>
      <t xml:space="preserve"> e-learning</t>
    </r>
    <r>
      <rPr>
        <sz val="10"/>
        <rFont val="Arial"/>
        <family val="2"/>
        <charset val="238"/>
      </rPr>
      <t xml:space="preserve"> (SE)</t>
    </r>
  </si>
  <si>
    <t>Rok studiów III</t>
  </si>
  <si>
    <t>PLAN STUDIÓW cykl 2018-2021 na rok akademicki 2020/2021 uchwalony przez Radę Wydziału w dniu 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</si>
</sst>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textRotation="90"/>
    </xf>
    <xf numFmtId="0" fontId="5" fillId="0" borderId="13" xfId="0" applyFont="1" applyBorder="1" applyAlignment="1">
      <alignment textRotation="90"/>
    </xf>
    <xf numFmtId="0" fontId="5" fillId="0" borderId="11" xfId="0" applyFont="1" applyBorder="1" applyAlignment="1">
      <alignment textRotation="90"/>
    </xf>
    <xf numFmtId="0" fontId="0" fillId="0" borderId="11" xfId="0" applyBorder="1" applyAlignment="1">
      <alignment textRotation="90"/>
    </xf>
    <xf numFmtId="0" fontId="5" fillId="0" borderId="12" xfId="0" applyFont="1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2" borderId="16" xfId="0" applyFill="1" applyBorder="1" applyAlignment="1">
      <alignment horizontal="center"/>
    </xf>
    <xf numFmtId="0" fontId="3" fillId="2" borderId="0" xfId="0" applyFont="1" applyFill="1"/>
    <xf numFmtId="164" fontId="0" fillId="2" borderId="16" xfId="0" applyNumberFormat="1" applyFill="1" applyBorder="1"/>
    <xf numFmtId="164" fontId="0" fillId="2" borderId="18" xfId="0" applyNumberFormat="1" applyFill="1" applyBorder="1"/>
    <xf numFmtId="164" fontId="0" fillId="2" borderId="19" xfId="0" applyNumberFormat="1" applyFill="1" applyBorder="1"/>
    <xf numFmtId="0" fontId="0" fillId="2" borderId="19" xfId="0" applyFill="1" applyBorder="1"/>
    <xf numFmtId="164" fontId="0" fillId="2" borderId="20" xfId="0" applyNumberFormat="1" applyFill="1" applyBorder="1"/>
    <xf numFmtId="164" fontId="3" fillId="2" borderId="12" xfId="0" applyNumberFormat="1" applyFont="1" applyFill="1" applyBorder="1"/>
    <xf numFmtId="0" fontId="0" fillId="2" borderId="0" xfId="0" applyFill="1"/>
    <xf numFmtId="0" fontId="0" fillId="0" borderId="16" xfId="0" applyBorder="1" applyAlignment="1">
      <alignment horizontal="center"/>
    </xf>
    <xf numFmtId="0" fontId="5" fillId="0" borderId="22" xfId="0" applyFont="1" applyBorder="1" applyAlignment="1">
      <alignment horizontal="left" vertical="center"/>
    </xf>
    <xf numFmtId="164" fontId="0" fillId="3" borderId="16" xfId="0" applyNumberFormat="1" applyFill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3" borderId="19" xfId="0" applyNumberFormat="1" applyFill="1" applyBorder="1"/>
    <xf numFmtId="0" fontId="5" fillId="0" borderId="19" xfId="0" applyFont="1" applyBorder="1" applyAlignment="1">
      <alignment horizontal="center"/>
    </xf>
    <xf numFmtId="164" fontId="0" fillId="3" borderId="20" xfId="0" applyNumberFormat="1" applyFill="1" applyBorder="1"/>
    <xf numFmtId="0" fontId="0" fillId="0" borderId="19" xfId="0" applyBorder="1"/>
    <xf numFmtId="164" fontId="0" fillId="0" borderId="20" xfId="0" applyNumberFormat="1" applyBorder="1"/>
    <xf numFmtId="164" fontId="3" fillId="0" borderId="12" xfId="0" applyNumberFormat="1" applyFont="1" applyBorder="1"/>
    <xf numFmtId="164" fontId="0" fillId="0" borderId="16" xfId="0" applyNumberFormat="1" applyBorder="1"/>
    <xf numFmtId="0" fontId="0" fillId="0" borderId="19" xfId="0" applyBorder="1" applyAlignment="1">
      <alignment horizontal="center"/>
    </xf>
    <xf numFmtId="0" fontId="5" fillId="0" borderId="19" xfId="0" applyFont="1" applyBorder="1"/>
    <xf numFmtId="0" fontId="3" fillId="2" borderId="23" xfId="0" applyFont="1" applyFill="1" applyBorder="1" applyAlignment="1">
      <alignment wrapText="1"/>
    </xf>
    <xf numFmtId="0" fontId="4" fillId="0" borderId="22" xfId="0" applyFont="1" applyBorder="1" applyAlignment="1">
      <alignment horizontal="left" vertical="center"/>
    </xf>
    <xf numFmtId="164" fontId="0" fillId="3" borderId="18" xfId="0" applyNumberFormat="1" applyFill="1" applyBorder="1"/>
    <xf numFmtId="49" fontId="5" fillId="0" borderId="22" xfId="0" applyNumberFormat="1" applyFont="1" applyBorder="1" applyAlignment="1">
      <alignment horizontal="left" vertical="center"/>
    </xf>
    <xf numFmtId="164" fontId="0" fillId="0" borderId="27" xfId="0" applyNumberFormat="1" applyBorder="1"/>
    <xf numFmtId="164" fontId="5" fillId="0" borderId="27" xfId="0" applyNumberFormat="1" applyFont="1" applyBorder="1"/>
    <xf numFmtId="164" fontId="3" fillId="0" borderId="27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textRotation="90" wrapText="1"/>
    </xf>
    <xf numFmtId="0" fontId="5" fillId="3" borderId="17" xfId="0" applyFont="1" applyFill="1" applyBorder="1" applyAlignment="1">
      <alignment horizontal="center" vertical="center" textRotation="90"/>
    </xf>
    <xf numFmtId="0" fontId="0" fillId="3" borderId="21" xfId="0" applyFill="1" applyBorder="1" applyAlignment="1">
      <alignment horizontal="center" vertical="center" textRotation="90"/>
    </xf>
    <xf numFmtId="0" fontId="0" fillId="3" borderId="11" xfId="0" applyFill="1" applyBorder="1" applyAlignment="1">
      <alignment horizontal="center" vertical="center" textRotation="90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right" textRotation="90"/>
    </xf>
    <xf numFmtId="0" fontId="3" fillId="0" borderId="14" xfId="0" applyFont="1" applyBorder="1" applyAlignment="1">
      <alignment horizontal="right" textRotation="90"/>
    </xf>
    <xf numFmtId="0" fontId="3" fillId="0" borderId="9" xfId="0" applyFont="1" applyBorder="1" applyAlignment="1">
      <alignment horizontal="right" textRotation="90"/>
    </xf>
    <xf numFmtId="0" fontId="3" fillId="0" borderId="15" xfId="0" applyFont="1" applyBorder="1" applyAlignment="1">
      <alignment horizontal="right" textRotation="90"/>
    </xf>
    <xf numFmtId="164" fontId="3" fillId="0" borderId="28" xfId="0" applyNumberFormat="1" applyFont="1" applyBorder="1"/>
    <xf numFmtId="164" fontId="0" fillId="0" borderId="28" xfId="0" applyNumberFormat="1" applyBorder="1"/>
    <xf numFmtId="164" fontId="5" fillId="0" borderId="28" xfId="0" applyNumberFormat="1" applyFont="1" applyBorder="1"/>
    <xf numFmtId="2" fontId="0" fillId="0" borderId="28" xfId="0" applyNumberFormat="1" applyBorder="1" applyAlignment="1"/>
    <xf numFmtId="164" fontId="0" fillId="3" borderId="28" xfId="0" applyNumberFormat="1" applyFill="1" applyBorder="1"/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0" fillId="0" borderId="0" xfId="0" applyBorder="1"/>
    <xf numFmtId="164" fontId="3" fillId="0" borderId="19" xfId="0" applyNumberFormat="1" applyFont="1" applyBorder="1"/>
    <xf numFmtId="164" fontId="3" fillId="0" borderId="31" xfId="0" applyNumberFormat="1" applyFont="1" applyBorder="1"/>
    <xf numFmtId="0" fontId="5" fillId="0" borderId="19" xfId="0" applyFont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 textRotation="90"/>
    </xf>
    <xf numFmtId="164" fontId="3" fillId="0" borderId="32" xfId="0" applyNumberFormat="1" applyFont="1" applyBorder="1"/>
    <xf numFmtId="0" fontId="5" fillId="3" borderId="21" xfId="0" applyFont="1" applyFill="1" applyBorder="1" applyAlignment="1">
      <alignment horizontal="center" vertical="center" textRotation="90"/>
    </xf>
    <xf numFmtId="0" fontId="5" fillId="0" borderId="33" xfId="0" applyFont="1" applyBorder="1" applyAlignment="1">
      <alignment horizontal="left" vertical="center" wrapText="1"/>
    </xf>
    <xf numFmtId="164" fontId="3" fillId="0" borderId="20" xfId="0" applyNumberFormat="1" applyFont="1" applyBorder="1"/>
    <xf numFmtId="164" fontId="3" fillId="0" borderId="34" xfId="0" applyNumberFormat="1" applyFont="1" applyBorder="1"/>
    <xf numFmtId="164" fontId="0" fillId="0" borderId="35" xfId="0" applyNumberFormat="1" applyBorder="1"/>
    <xf numFmtId="0" fontId="5" fillId="0" borderId="17" xfId="0" applyFont="1" applyBorder="1"/>
    <xf numFmtId="164" fontId="0" fillId="0" borderId="17" xfId="0" applyNumberFormat="1" applyBorder="1"/>
    <xf numFmtId="164" fontId="0" fillId="0" borderId="36" xfId="0" applyNumberFormat="1" applyBorder="1"/>
    <xf numFmtId="164" fontId="0" fillId="3" borderId="17" xfId="0" applyNumberFormat="1" applyFill="1" applyBorder="1"/>
    <xf numFmtId="164" fontId="0" fillId="3" borderId="36" xfId="0" applyNumberFormat="1" applyFill="1" applyBorder="1"/>
    <xf numFmtId="0" fontId="0" fillId="0" borderId="37" xfId="0" applyBorder="1" applyAlignment="1">
      <alignment horizontal="center"/>
    </xf>
    <xf numFmtId="0" fontId="0" fillId="3" borderId="0" xfId="0" applyFill="1"/>
    <xf numFmtId="0" fontId="4" fillId="0" borderId="0" xfId="0" applyFont="1" applyAlignment="1">
      <alignment horizontal="center"/>
    </xf>
    <xf numFmtId="0" fontId="3" fillId="0" borderId="33" xfId="0" applyFont="1" applyBorder="1" applyAlignment="1">
      <alignment horizontal="left" vertical="center"/>
    </xf>
    <xf numFmtId="164" fontId="5" fillId="0" borderId="19" xfId="0" applyNumberFormat="1" applyFont="1" applyBorder="1"/>
    <xf numFmtId="0" fontId="5" fillId="0" borderId="33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0" fillId="2" borderId="23" xfId="0" applyFill="1" applyBorder="1" applyAlignment="1">
      <alignment horizontal="center"/>
    </xf>
    <xf numFmtId="0" fontId="5" fillId="0" borderId="19" xfId="0" applyFont="1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4354</xdr:colOff>
      <xdr:row>5</xdr:row>
      <xdr:rowOff>68580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4190F5D5-6924-4A47-82C9-850A88CA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" y="167640"/>
          <a:ext cx="290322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15241</xdr:colOff>
      <xdr:row>0</xdr:row>
      <xdr:rowOff>1</xdr:rowOff>
    </xdr:from>
    <xdr:ext cx="3753939" cy="973898"/>
    <xdr:pic>
      <xdr:nvPicPr>
        <xdr:cNvPr id="2" name="Obraz 1">
          <a:extLst>
            <a:ext uri="{FF2B5EF4-FFF2-40B4-BE49-F238E27FC236}">
              <a16:creationId xmlns:a16="http://schemas.microsoft.com/office/drawing/2014/main" xmlns="" id="{BC84BF4F-EC61-4D4B-AB3A-2A0F8F03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1" y="1"/>
          <a:ext cx="3753939" cy="973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zoomScale="70" zoomScaleNormal="70" workbookViewId="0">
      <selection activeCell="AG18" sqref="AG18"/>
    </sheetView>
  </sheetViews>
  <sheetFormatPr defaultRowHeight="15" x14ac:dyDescent="0.25"/>
  <cols>
    <col min="1" max="2" width="4.140625" style="1" customWidth="1"/>
    <col min="3" max="3" width="36.5703125" customWidth="1"/>
    <col min="4" max="21" width="5.85546875" customWidth="1"/>
    <col min="22" max="22" width="9.42578125" customWidth="1"/>
    <col min="23" max="38" width="5.85546875" customWidth="1"/>
    <col min="39" max="39" width="6.85546875" customWidth="1"/>
    <col min="40" max="40" width="9.140625" customWidth="1"/>
    <col min="41" max="41" width="5.85546875" customWidth="1"/>
    <col min="42" max="42" width="7.140625" customWidth="1"/>
    <col min="43" max="43" width="5.85546875" customWidth="1"/>
    <col min="259" max="260" width="4.140625" customWidth="1"/>
    <col min="261" max="261" width="36.5703125" customWidth="1"/>
    <col min="262" max="277" width="5.85546875" customWidth="1"/>
    <col min="278" max="278" width="9.42578125" customWidth="1"/>
    <col min="279" max="294" width="5.85546875" customWidth="1"/>
    <col min="295" max="295" width="6.85546875" customWidth="1"/>
    <col min="296" max="296" width="9.140625" customWidth="1"/>
    <col min="297" max="297" width="5.85546875" customWidth="1"/>
    <col min="298" max="298" width="7.140625" customWidth="1"/>
    <col min="299" max="299" width="5.85546875" customWidth="1"/>
    <col min="515" max="516" width="4.140625" customWidth="1"/>
    <col min="517" max="517" width="36.5703125" customWidth="1"/>
    <col min="518" max="533" width="5.85546875" customWidth="1"/>
    <col min="534" max="534" width="9.42578125" customWidth="1"/>
    <col min="535" max="550" width="5.85546875" customWidth="1"/>
    <col min="551" max="551" width="6.85546875" customWidth="1"/>
    <col min="552" max="552" width="9.140625" customWidth="1"/>
    <col min="553" max="553" width="5.85546875" customWidth="1"/>
    <col min="554" max="554" width="7.140625" customWidth="1"/>
    <col min="555" max="555" width="5.85546875" customWidth="1"/>
    <col min="771" max="772" width="4.140625" customWidth="1"/>
    <col min="773" max="773" width="36.5703125" customWidth="1"/>
    <col min="774" max="789" width="5.85546875" customWidth="1"/>
    <col min="790" max="790" width="9.42578125" customWidth="1"/>
    <col min="791" max="806" width="5.85546875" customWidth="1"/>
    <col min="807" max="807" width="6.85546875" customWidth="1"/>
    <col min="808" max="808" width="9.140625" customWidth="1"/>
    <col min="809" max="809" width="5.85546875" customWidth="1"/>
    <col min="810" max="810" width="7.140625" customWidth="1"/>
    <col min="811" max="811" width="5.85546875" customWidth="1"/>
    <col min="1027" max="1028" width="4.140625" customWidth="1"/>
    <col min="1029" max="1029" width="36.5703125" customWidth="1"/>
    <col min="1030" max="1045" width="5.85546875" customWidth="1"/>
    <col min="1046" max="1046" width="9.42578125" customWidth="1"/>
    <col min="1047" max="1062" width="5.85546875" customWidth="1"/>
    <col min="1063" max="1063" width="6.85546875" customWidth="1"/>
    <col min="1064" max="1064" width="9.140625" customWidth="1"/>
    <col min="1065" max="1065" width="5.85546875" customWidth="1"/>
    <col min="1066" max="1066" width="7.140625" customWidth="1"/>
    <col min="1067" max="1067" width="5.85546875" customWidth="1"/>
    <col min="1283" max="1284" width="4.140625" customWidth="1"/>
    <col min="1285" max="1285" width="36.5703125" customWidth="1"/>
    <col min="1286" max="1301" width="5.85546875" customWidth="1"/>
    <col min="1302" max="1302" width="9.42578125" customWidth="1"/>
    <col min="1303" max="1318" width="5.85546875" customWidth="1"/>
    <col min="1319" max="1319" width="6.85546875" customWidth="1"/>
    <col min="1320" max="1320" width="9.140625" customWidth="1"/>
    <col min="1321" max="1321" width="5.85546875" customWidth="1"/>
    <col min="1322" max="1322" width="7.140625" customWidth="1"/>
    <col min="1323" max="1323" width="5.85546875" customWidth="1"/>
    <col min="1539" max="1540" width="4.140625" customWidth="1"/>
    <col min="1541" max="1541" width="36.5703125" customWidth="1"/>
    <col min="1542" max="1557" width="5.85546875" customWidth="1"/>
    <col min="1558" max="1558" width="9.42578125" customWidth="1"/>
    <col min="1559" max="1574" width="5.85546875" customWidth="1"/>
    <col min="1575" max="1575" width="6.85546875" customWidth="1"/>
    <col min="1576" max="1576" width="9.140625" customWidth="1"/>
    <col min="1577" max="1577" width="5.85546875" customWidth="1"/>
    <col min="1578" max="1578" width="7.140625" customWidth="1"/>
    <col min="1579" max="1579" width="5.85546875" customWidth="1"/>
    <col min="1795" max="1796" width="4.140625" customWidth="1"/>
    <col min="1797" max="1797" width="36.5703125" customWidth="1"/>
    <col min="1798" max="1813" width="5.85546875" customWidth="1"/>
    <col min="1814" max="1814" width="9.42578125" customWidth="1"/>
    <col min="1815" max="1830" width="5.85546875" customWidth="1"/>
    <col min="1831" max="1831" width="6.85546875" customWidth="1"/>
    <col min="1832" max="1832" width="9.140625" customWidth="1"/>
    <col min="1833" max="1833" width="5.85546875" customWidth="1"/>
    <col min="1834" max="1834" width="7.140625" customWidth="1"/>
    <col min="1835" max="1835" width="5.85546875" customWidth="1"/>
    <col min="2051" max="2052" width="4.140625" customWidth="1"/>
    <col min="2053" max="2053" width="36.5703125" customWidth="1"/>
    <col min="2054" max="2069" width="5.85546875" customWidth="1"/>
    <col min="2070" max="2070" width="9.42578125" customWidth="1"/>
    <col min="2071" max="2086" width="5.85546875" customWidth="1"/>
    <col min="2087" max="2087" width="6.85546875" customWidth="1"/>
    <col min="2088" max="2088" width="9.140625" customWidth="1"/>
    <col min="2089" max="2089" width="5.85546875" customWidth="1"/>
    <col min="2090" max="2090" width="7.140625" customWidth="1"/>
    <col min="2091" max="2091" width="5.85546875" customWidth="1"/>
    <col min="2307" max="2308" width="4.140625" customWidth="1"/>
    <col min="2309" max="2309" width="36.5703125" customWidth="1"/>
    <col min="2310" max="2325" width="5.85546875" customWidth="1"/>
    <col min="2326" max="2326" width="9.42578125" customWidth="1"/>
    <col min="2327" max="2342" width="5.85546875" customWidth="1"/>
    <col min="2343" max="2343" width="6.85546875" customWidth="1"/>
    <col min="2344" max="2344" width="9.140625" customWidth="1"/>
    <col min="2345" max="2345" width="5.85546875" customWidth="1"/>
    <col min="2346" max="2346" width="7.140625" customWidth="1"/>
    <col min="2347" max="2347" width="5.85546875" customWidth="1"/>
    <col min="2563" max="2564" width="4.140625" customWidth="1"/>
    <col min="2565" max="2565" width="36.5703125" customWidth="1"/>
    <col min="2566" max="2581" width="5.85546875" customWidth="1"/>
    <col min="2582" max="2582" width="9.42578125" customWidth="1"/>
    <col min="2583" max="2598" width="5.85546875" customWidth="1"/>
    <col min="2599" max="2599" width="6.85546875" customWidth="1"/>
    <col min="2600" max="2600" width="9.140625" customWidth="1"/>
    <col min="2601" max="2601" width="5.85546875" customWidth="1"/>
    <col min="2602" max="2602" width="7.140625" customWidth="1"/>
    <col min="2603" max="2603" width="5.85546875" customWidth="1"/>
    <col min="2819" max="2820" width="4.140625" customWidth="1"/>
    <col min="2821" max="2821" width="36.5703125" customWidth="1"/>
    <col min="2822" max="2837" width="5.85546875" customWidth="1"/>
    <col min="2838" max="2838" width="9.42578125" customWidth="1"/>
    <col min="2839" max="2854" width="5.85546875" customWidth="1"/>
    <col min="2855" max="2855" width="6.85546875" customWidth="1"/>
    <col min="2856" max="2856" width="9.140625" customWidth="1"/>
    <col min="2857" max="2857" width="5.85546875" customWidth="1"/>
    <col min="2858" max="2858" width="7.140625" customWidth="1"/>
    <col min="2859" max="2859" width="5.85546875" customWidth="1"/>
    <col min="3075" max="3076" width="4.140625" customWidth="1"/>
    <col min="3077" max="3077" width="36.5703125" customWidth="1"/>
    <col min="3078" max="3093" width="5.85546875" customWidth="1"/>
    <col min="3094" max="3094" width="9.42578125" customWidth="1"/>
    <col min="3095" max="3110" width="5.85546875" customWidth="1"/>
    <col min="3111" max="3111" width="6.85546875" customWidth="1"/>
    <col min="3112" max="3112" width="9.140625" customWidth="1"/>
    <col min="3113" max="3113" width="5.85546875" customWidth="1"/>
    <col min="3114" max="3114" width="7.140625" customWidth="1"/>
    <col min="3115" max="3115" width="5.85546875" customWidth="1"/>
    <col min="3331" max="3332" width="4.140625" customWidth="1"/>
    <col min="3333" max="3333" width="36.5703125" customWidth="1"/>
    <col min="3334" max="3349" width="5.85546875" customWidth="1"/>
    <col min="3350" max="3350" width="9.42578125" customWidth="1"/>
    <col min="3351" max="3366" width="5.85546875" customWidth="1"/>
    <col min="3367" max="3367" width="6.85546875" customWidth="1"/>
    <col min="3368" max="3368" width="9.140625" customWidth="1"/>
    <col min="3369" max="3369" width="5.85546875" customWidth="1"/>
    <col min="3370" max="3370" width="7.140625" customWidth="1"/>
    <col min="3371" max="3371" width="5.85546875" customWidth="1"/>
    <col min="3587" max="3588" width="4.140625" customWidth="1"/>
    <col min="3589" max="3589" width="36.5703125" customWidth="1"/>
    <col min="3590" max="3605" width="5.85546875" customWidth="1"/>
    <col min="3606" max="3606" width="9.42578125" customWidth="1"/>
    <col min="3607" max="3622" width="5.85546875" customWidth="1"/>
    <col min="3623" max="3623" width="6.85546875" customWidth="1"/>
    <col min="3624" max="3624" width="9.140625" customWidth="1"/>
    <col min="3625" max="3625" width="5.85546875" customWidth="1"/>
    <col min="3626" max="3626" width="7.140625" customWidth="1"/>
    <col min="3627" max="3627" width="5.85546875" customWidth="1"/>
    <col min="3843" max="3844" width="4.140625" customWidth="1"/>
    <col min="3845" max="3845" width="36.5703125" customWidth="1"/>
    <col min="3846" max="3861" width="5.85546875" customWidth="1"/>
    <col min="3862" max="3862" width="9.42578125" customWidth="1"/>
    <col min="3863" max="3878" width="5.85546875" customWidth="1"/>
    <col min="3879" max="3879" width="6.85546875" customWidth="1"/>
    <col min="3880" max="3880" width="9.140625" customWidth="1"/>
    <col min="3881" max="3881" width="5.85546875" customWidth="1"/>
    <col min="3882" max="3882" width="7.140625" customWidth="1"/>
    <col min="3883" max="3883" width="5.85546875" customWidth="1"/>
    <col min="4099" max="4100" width="4.140625" customWidth="1"/>
    <col min="4101" max="4101" width="36.5703125" customWidth="1"/>
    <col min="4102" max="4117" width="5.85546875" customWidth="1"/>
    <col min="4118" max="4118" width="9.42578125" customWidth="1"/>
    <col min="4119" max="4134" width="5.85546875" customWidth="1"/>
    <col min="4135" max="4135" width="6.85546875" customWidth="1"/>
    <col min="4136" max="4136" width="9.140625" customWidth="1"/>
    <col min="4137" max="4137" width="5.85546875" customWidth="1"/>
    <col min="4138" max="4138" width="7.140625" customWidth="1"/>
    <col min="4139" max="4139" width="5.85546875" customWidth="1"/>
    <col min="4355" max="4356" width="4.140625" customWidth="1"/>
    <col min="4357" max="4357" width="36.5703125" customWidth="1"/>
    <col min="4358" max="4373" width="5.85546875" customWidth="1"/>
    <col min="4374" max="4374" width="9.42578125" customWidth="1"/>
    <col min="4375" max="4390" width="5.85546875" customWidth="1"/>
    <col min="4391" max="4391" width="6.85546875" customWidth="1"/>
    <col min="4392" max="4392" width="9.140625" customWidth="1"/>
    <col min="4393" max="4393" width="5.85546875" customWidth="1"/>
    <col min="4394" max="4394" width="7.140625" customWidth="1"/>
    <col min="4395" max="4395" width="5.85546875" customWidth="1"/>
    <col min="4611" max="4612" width="4.140625" customWidth="1"/>
    <col min="4613" max="4613" width="36.5703125" customWidth="1"/>
    <col min="4614" max="4629" width="5.85546875" customWidth="1"/>
    <col min="4630" max="4630" width="9.42578125" customWidth="1"/>
    <col min="4631" max="4646" width="5.85546875" customWidth="1"/>
    <col min="4647" max="4647" width="6.85546875" customWidth="1"/>
    <col min="4648" max="4648" width="9.140625" customWidth="1"/>
    <col min="4649" max="4649" width="5.85546875" customWidth="1"/>
    <col min="4650" max="4650" width="7.140625" customWidth="1"/>
    <col min="4651" max="4651" width="5.85546875" customWidth="1"/>
    <col min="4867" max="4868" width="4.140625" customWidth="1"/>
    <col min="4869" max="4869" width="36.5703125" customWidth="1"/>
    <col min="4870" max="4885" width="5.85546875" customWidth="1"/>
    <col min="4886" max="4886" width="9.42578125" customWidth="1"/>
    <col min="4887" max="4902" width="5.85546875" customWidth="1"/>
    <col min="4903" max="4903" width="6.85546875" customWidth="1"/>
    <col min="4904" max="4904" width="9.140625" customWidth="1"/>
    <col min="4905" max="4905" width="5.85546875" customWidth="1"/>
    <col min="4906" max="4906" width="7.140625" customWidth="1"/>
    <col min="4907" max="4907" width="5.85546875" customWidth="1"/>
    <col min="5123" max="5124" width="4.140625" customWidth="1"/>
    <col min="5125" max="5125" width="36.5703125" customWidth="1"/>
    <col min="5126" max="5141" width="5.85546875" customWidth="1"/>
    <col min="5142" max="5142" width="9.42578125" customWidth="1"/>
    <col min="5143" max="5158" width="5.85546875" customWidth="1"/>
    <col min="5159" max="5159" width="6.85546875" customWidth="1"/>
    <col min="5160" max="5160" width="9.140625" customWidth="1"/>
    <col min="5161" max="5161" width="5.85546875" customWidth="1"/>
    <col min="5162" max="5162" width="7.140625" customWidth="1"/>
    <col min="5163" max="5163" width="5.85546875" customWidth="1"/>
    <col min="5379" max="5380" width="4.140625" customWidth="1"/>
    <col min="5381" max="5381" width="36.5703125" customWidth="1"/>
    <col min="5382" max="5397" width="5.85546875" customWidth="1"/>
    <col min="5398" max="5398" width="9.42578125" customWidth="1"/>
    <col min="5399" max="5414" width="5.85546875" customWidth="1"/>
    <col min="5415" max="5415" width="6.85546875" customWidth="1"/>
    <col min="5416" max="5416" width="9.140625" customWidth="1"/>
    <col min="5417" max="5417" width="5.85546875" customWidth="1"/>
    <col min="5418" max="5418" width="7.140625" customWidth="1"/>
    <col min="5419" max="5419" width="5.85546875" customWidth="1"/>
    <col min="5635" max="5636" width="4.140625" customWidth="1"/>
    <col min="5637" max="5637" width="36.5703125" customWidth="1"/>
    <col min="5638" max="5653" width="5.85546875" customWidth="1"/>
    <col min="5654" max="5654" width="9.42578125" customWidth="1"/>
    <col min="5655" max="5670" width="5.85546875" customWidth="1"/>
    <col min="5671" max="5671" width="6.85546875" customWidth="1"/>
    <col min="5672" max="5672" width="9.140625" customWidth="1"/>
    <col min="5673" max="5673" width="5.85546875" customWidth="1"/>
    <col min="5674" max="5674" width="7.140625" customWidth="1"/>
    <col min="5675" max="5675" width="5.85546875" customWidth="1"/>
    <col min="5891" max="5892" width="4.140625" customWidth="1"/>
    <col min="5893" max="5893" width="36.5703125" customWidth="1"/>
    <col min="5894" max="5909" width="5.85546875" customWidth="1"/>
    <col min="5910" max="5910" width="9.42578125" customWidth="1"/>
    <col min="5911" max="5926" width="5.85546875" customWidth="1"/>
    <col min="5927" max="5927" width="6.85546875" customWidth="1"/>
    <col min="5928" max="5928" width="9.140625" customWidth="1"/>
    <col min="5929" max="5929" width="5.85546875" customWidth="1"/>
    <col min="5930" max="5930" width="7.140625" customWidth="1"/>
    <col min="5931" max="5931" width="5.85546875" customWidth="1"/>
    <col min="6147" max="6148" width="4.140625" customWidth="1"/>
    <col min="6149" max="6149" width="36.5703125" customWidth="1"/>
    <col min="6150" max="6165" width="5.85546875" customWidth="1"/>
    <col min="6166" max="6166" width="9.42578125" customWidth="1"/>
    <col min="6167" max="6182" width="5.85546875" customWidth="1"/>
    <col min="6183" max="6183" width="6.85546875" customWidth="1"/>
    <col min="6184" max="6184" width="9.140625" customWidth="1"/>
    <col min="6185" max="6185" width="5.85546875" customWidth="1"/>
    <col min="6186" max="6186" width="7.140625" customWidth="1"/>
    <col min="6187" max="6187" width="5.85546875" customWidth="1"/>
    <col min="6403" max="6404" width="4.140625" customWidth="1"/>
    <col min="6405" max="6405" width="36.5703125" customWidth="1"/>
    <col min="6406" max="6421" width="5.85546875" customWidth="1"/>
    <col min="6422" max="6422" width="9.42578125" customWidth="1"/>
    <col min="6423" max="6438" width="5.85546875" customWidth="1"/>
    <col min="6439" max="6439" width="6.85546875" customWidth="1"/>
    <col min="6440" max="6440" width="9.140625" customWidth="1"/>
    <col min="6441" max="6441" width="5.85546875" customWidth="1"/>
    <col min="6442" max="6442" width="7.140625" customWidth="1"/>
    <col min="6443" max="6443" width="5.85546875" customWidth="1"/>
    <col min="6659" max="6660" width="4.140625" customWidth="1"/>
    <col min="6661" max="6661" width="36.5703125" customWidth="1"/>
    <col min="6662" max="6677" width="5.85546875" customWidth="1"/>
    <col min="6678" max="6678" width="9.42578125" customWidth="1"/>
    <col min="6679" max="6694" width="5.85546875" customWidth="1"/>
    <col min="6695" max="6695" width="6.85546875" customWidth="1"/>
    <col min="6696" max="6696" width="9.140625" customWidth="1"/>
    <col min="6697" max="6697" width="5.85546875" customWidth="1"/>
    <col min="6698" max="6698" width="7.140625" customWidth="1"/>
    <col min="6699" max="6699" width="5.85546875" customWidth="1"/>
    <col min="6915" max="6916" width="4.140625" customWidth="1"/>
    <col min="6917" max="6917" width="36.5703125" customWidth="1"/>
    <col min="6918" max="6933" width="5.85546875" customWidth="1"/>
    <col min="6934" max="6934" width="9.42578125" customWidth="1"/>
    <col min="6935" max="6950" width="5.85546875" customWidth="1"/>
    <col min="6951" max="6951" width="6.85546875" customWidth="1"/>
    <col min="6952" max="6952" width="9.140625" customWidth="1"/>
    <col min="6953" max="6953" width="5.85546875" customWidth="1"/>
    <col min="6954" max="6954" width="7.140625" customWidth="1"/>
    <col min="6955" max="6955" width="5.85546875" customWidth="1"/>
    <col min="7171" max="7172" width="4.140625" customWidth="1"/>
    <col min="7173" max="7173" width="36.5703125" customWidth="1"/>
    <col min="7174" max="7189" width="5.85546875" customWidth="1"/>
    <col min="7190" max="7190" width="9.42578125" customWidth="1"/>
    <col min="7191" max="7206" width="5.85546875" customWidth="1"/>
    <col min="7207" max="7207" width="6.85546875" customWidth="1"/>
    <col min="7208" max="7208" width="9.140625" customWidth="1"/>
    <col min="7209" max="7209" width="5.85546875" customWidth="1"/>
    <col min="7210" max="7210" width="7.140625" customWidth="1"/>
    <col min="7211" max="7211" width="5.85546875" customWidth="1"/>
    <col min="7427" max="7428" width="4.140625" customWidth="1"/>
    <col min="7429" max="7429" width="36.5703125" customWidth="1"/>
    <col min="7430" max="7445" width="5.85546875" customWidth="1"/>
    <col min="7446" max="7446" width="9.42578125" customWidth="1"/>
    <col min="7447" max="7462" width="5.85546875" customWidth="1"/>
    <col min="7463" max="7463" width="6.85546875" customWidth="1"/>
    <col min="7464" max="7464" width="9.140625" customWidth="1"/>
    <col min="7465" max="7465" width="5.85546875" customWidth="1"/>
    <col min="7466" max="7466" width="7.140625" customWidth="1"/>
    <col min="7467" max="7467" width="5.85546875" customWidth="1"/>
    <col min="7683" max="7684" width="4.140625" customWidth="1"/>
    <col min="7685" max="7685" width="36.5703125" customWidth="1"/>
    <col min="7686" max="7701" width="5.85546875" customWidth="1"/>
    <col min="7702" max="7702" width="9.42578125" customWidth="1"/>
    <col min="7703" max="7718" width="5.85546875" customWidth="1"/>
    <col min="7719" max="7719" width="6.85546875" customWidth="1"/>
    <col min="7720" max="7720" width="9.140625" customWidth="1"/>
    <col min="7721" max="7721" width="5.85546875" customWidth="1"/>
    <col min="7722" max="7722" width="7.140625" customWidth="1"/>
    <col min="7723" max="7723" width="5.85546875" customWidth="1"/>
    <col min="7939" max="7940" width="4.140625" customWidth="1"/>
    <col min="7941" max="7941" width="36.5703125" customWidth="1"/>
    <col min="7942" max="7957" width="5.85546875" customWidth="1"/>
    <col min="7958" max="7958" width="9.42578125" customWidth="1"/>
    <col min="7959" max="7974" width="5.85546875" customWidth="1"/>
    <col min="7975" max="7975" width="6.85546875" customWidth="1"/>
    <col min="7976" max="7976" width="9.140625" customWidth="1"/>
    <col min="7977" max="7977" width="5.85546875" customWidth="1"/>
    <col min="7978" max="7978" width="7.140625" customWidth="1"/>
    <col min="7979" max="7979" width="5.85546875" customWidth="1"/>
    <col min="8195" max="8196" width="4.140625" customWidth="1"/>
    <col min="8197" max="8197" width="36.5703125" customWidth="1"/>
    <col min="8198" max="8213" width="5.85546875" customWidth="1"/>
    <col min="8214" max="8214" width="9.42578125" customWidth="1"/>
    <col min="8215" max="8230" width="5.85546875" customWidth="1"/>
    <col min="8231" max="8231" width="6.85546875" customWidth="1"/>
    <col min="8232" max="8232" width="9.140625" customWidth="1"/>
    <col min="8233" max="8233" width="5.85546875" customWidth="1"/>
    <col min="8234" max="8234" width="7.140625" customWidth="1"/>
    <col min="8235" max="8235" width="5.85546875" customWidth="1"/>
    <col min="8451" max="8452" width="4.140625" customWidth="1"/>
    <col min="8453" max="8453" width="36.5703125" customWidth="1"/>
    <col min="8454" max="8469" width="5.85546875" customWidth="1"/>
    <col min="8470" max="8470" width="9.42578125" customWidth="1"/>
    <col min="8471" max="8486" width="5.85546875" customWidth="1"/>
    <col min="8487" max="8487" width="6.85546875" customWidth="1"/>
    <col min="8488" max="8488" width="9.140625" customWidth="1"/>
    <col min="8489" max="8489" width="5.85546875" customWidth="1"/>
    <col min="8490" max="8490" width="7.140625" customWidth="1"/>
    <col min="8491" max="8491" width="5.85546875" customWidth="1"/>
    <col min="8707" max="8708" width="4.140625" customWidth="1"/>
    <col min="8709" max="8709" width="36.5703125" customWidth="1"/>
    <col min="8710" max="8725" width="5.85546875" customWidth="1"/>
    <col min="8726" max="8726" width="9.42578125" customWidth="1"/>
    <col min="8727" max="8742" width="5.85546875" customWidth="1"/>
    <col min="8743" max="8743" width="6.85546875" customWidth="1"/>
    <col min="8744" max="8744" width="9.140625" customWidth="1"/>
    <col min="8745" max="8745" width="5.85546875" customWidth="1"/>
    <col min="8746" max="8746" width="7.140625" customWidth="1"/>
    <col min="8747" max="8747" width="5.85546875" customWidth="1"/>
    <col min="8963" max="8964" width="4.140625" customWidth="1"/>
    <col min="8965" max="8965" width="36.5703125" customWidth="1"/>
    <col min="8966" max="8981" width="5.85546875" customWidth="1"/>
    <col min="8982" max="8982" width="9.42578125" customWidth="1"/>
    <col min="8983" max="8998" width="5.85546875" customWidth="1"/>
    <col min="8999" max="8999" width="6.85546875" customWidth="1"/>
    <col min="9000" max="9000" width="9.140625" customWidth="1"/>
    <col min="9001" max="9001" width="5.85546875" customWidth="1"/>
    <col min="9002" max="9002" width="7.140625" customWidth="1"/>
    <col min="9003" max="9003" width="5.85546875" customWidth="1"/>
    <col min="9219" max="9220" width="4.140625" customWidth="1"/>
    <col min="9221" max="9221" width="36.5703125" customWidth="1"/>
    <col min="9222" max="9237" width="5.85546875" customWidth="1"/>
    <col min="9238" max="9238" width="9.42578125" customWidth="1"/>
    <col min="9239" max="9254" width="5.85546875" customWidth="1"/>
    <col min="9255" max="9255" width="6.85546875" customWidth="1"/>
    <col min="9256" max="9256" width="9.140625" customWidth="1"/>
    <col min="9257" max="9257" width="5.85546875" customWidth="1"/>
    <col min="9258" max="9258" width="7.140625" customWidth="1"/>
    <col min="9259" max="9259" width="5.85546875" customWidth="1"/>
    <col min="9475" max="9476" width="4.140625" customWidth="1"/>
    <col min="9477" max="9477" width="36.5703125" customWidth="1"/>
    <col min="9478" max="9493" width="5.85546875" customWidth="1"/>
    <col min="9494" max="9494" width="9.42578125" customWidth="1"/>
    <col min="9495" max="9510" width="5.85546875" customWidth="1"/>
    <col min="9511" max="9511" width="6.85546875" customWidth="1"/>
    <col min="9512" max="9512" width="9.140625" customWidth="1"/>
    <col min="9513" max="9513" width="5.85546875" customWidth="1"/>
    <col min="9514" max="9514" width="7.140625" customWidth="1"/>
    <col min="9515" max="9515" width="5.85546875" customWidth="1"/>
    <col min="9731" max="9732" width="4.140625" customWidth="1"/>
    <col min="9733" max="9733" width="36.5703125" customWidth="1"/>
    <col min="9734" max="9749" width="5.85546875" customWidth="1"/>
    <col min="9750" max="9750" width="9.42578125" customWidth="1"/>
    <col min="9751" max="9766" width="5.85546875" customWidth="1"/>
    <col min="9767" max="9767" width="6.85546875" customWidth="1"/>
    <col min="9768" max="9768" width="9.140625" customWidth="1"/>
    <col min="9769" max="9769" width="5.85546875" customWidth="1"/>
    <col min="9770" max="9770" width="7.140625" customWidth="1"/>
    <col min="9771" max="9771" width="5.85546875" customWidth="1"/>
    <col min="9987" max="9988" width="4.140625" customWidth="1"/>
    <col min="9989" max="9989" width="36.5703125" customWidth="1"/>
    <col min="9990" max="10005" width="5.85546875" customWidth="1"/>
    <col min="10006" max="10006" width="9.42578125" customWidth="1"/>
    <col min="10007" max="10022" width="5.85546875" customWidth="1"/>
    <col min="10023" max="10023" width="6.85546875" customWidth="1"/>
    <col min="10024" max="10024" width="9.140625" customWidth="1"/>
    <col min="10025" max="10025" width="5.85546875" customWidth="1"/>
    <col min="10026" max="10026" width="7.140625" customWidth="1"/>
    <col min="10027" max="10027" width="5.85546875" customWidth="1"/>
    <col min="10243" max="10244" width="4.140625" customWidth="1"/>
    <col min="10245" max="10245" width="36.5703125" customWidth="1"/>
    <col min="10246" max="10261" width="5.85546875" customWidth="1"/>
    <col min="10262" max="10262" width="9.42578125" customWidth="1"/>
    <col min="10263" max="10278" width="5.85546875" customWidth="1"/>
    <col min="10279" max="10279" width="6.85546875" customWidth="1"/>
    <col min="10280" max="10280" width="9.140625" customWidth="1"/>
    <col min="10281" max="10281" width="5.85546875" customWidth="1"/>
    <col min="10282" max="10282" width="7.140625" customWidth="1"/>
    <col min="10283" max="10283" width="5.85546875" customWidth="1"/>
    <col min="10499" max="10500" width="4.140625" customWidth="1"/>
    <col min="10501" max="10501" width="36.5703125" customWidth="1"/>
    <col min="10502" max="10517" width="5.85546875" customWidth="1"/>
    <col min="10518" max="10518" width="9.42578125" customWidth="1"/>
    <col min="10519" max="10534" width="5.85546875" customWidth="1"/>
    <col min="10535" max="10535" width="6.85546875" customWidth="1"/>
    <col min="10536" max="10536" width="9.140625" customWidth="1"/>
    <col min="10537" max="10537" width="5.85546875" customWidth="1"/>
    <col min="10538" max="10538" width="7.140625" customWidth="1"/>
    <col min="10539" max="10539" width="5.85546875" customWidth="1"/>
    <col min="10755" max="10756" width="4.140625" customWidth="1"/>
    <col min="10757" max="10757" width="36.5703125" customWidth="1"/>
    <col min="10758" max="10773" width="5.85546875" customWidth="1"/>
    <col min="10774" max="10774" width="9.42578125" customWidth="1"/>
    <col min="10775" max="10790" width="5.85546875" customWidth="1"/>
    <col min="10791" max="10791" width="6.85546875" customWidth="1"/>
    <col min="10792" max="10792" width="9.140625" customWidth="1"/>
    <col min="10793" max="10793" width="5.85546875" customWidth="1"/>
    <col min="10794" max="10794" width="7.140625" customWidth="1"/>
    <col min="10795" max="10795" width="5.85546875" customWidth="1"/>
    <col min="11011" max="11012" width="4.140625" customWidth="1"/>
    <col min="11013" max="11013" width="36.5703125" customWidth="1"/>
    <col min="11014" max="11029" width="5.85546875" customWidth="1"/>
    <col min="11030" max="11030" width="9.42578125" customWidth="1"/>
    <col min="11031" max="11046" width="5.85546875" customWidth="1"/>
    <col min="11047" max="11047" width="6.85546875" customWidth="1"/>
    <col min="11048" max="11048" width="9.140625" customWidth="1"/>
    <col min="11049" max="11049" width="5.85546875" customWidth="1"/>
    <col min="11050" max="11050" width="7.140625" customWidth="1"/>
    <col min="11051" max="11051" width="5.85546875" customWidth="1"/>
    <col min="11267" max="11268" width="4.140625" customWidth="1"/>
    <col min="11269" max="11269" width="36.5703125" customWidth="1"/>
    <col min="11270" max="11285" width="5.85546875" customWidth="1"/>
    <col min="11286" max="11286" width="9.42578125" customWidth="1"/>
    <col min="11287" max="11302" width="5.85546875" customWidth="1"/>
    <col min="11303" max="11303" width="6.85546875" customWidth="1"/>
    <col min="11304" max="11304" width="9.140625" customWidth="1"/>
    <col min="11305" max="11305" width="5.85546875" customWidth="1"/>
    <col min="11306" max="11306" width="7.140625" customWidth="1"/>
    <col min="11307" max="11307" width="5.85546875" customWidth="1"/>
    <col min="11523" max="11524" width="4.140625" customWidth="1"/>
    <col min="11525" max="11525" width="36.5703125" customWidth="1"/>
    <col min="11526" max="11541" width="5.85546875" customWidth="1"/>
    <col min="11542" max="11542" width="9.42578125" customWidth="1"/>
    <col min="11543" max="11558" width="5.85546875" customWidth="1"/>
    <col min="11559" max="11559" width="6.85546875" customWidth="1"/>
    <col min="11560" max="11560" width="9.140625" customWidth="1"/>
    <col min="11561" max="11561" width="5.85546875" customWidth="1"/>
    <col min="11562" max="11562" width="7.140625" customWidth="1"/>
    <col min="11563" max="11563" width="5.85546875" customWidth="1"/>
    <col min="11779" max="11780" width="4.140625" customWidth="1"/>
    <col min="11781" max="11781" width="36.5703125" customWidth="1"/>
    <col min="11782" max="11797" width="5.85546875" customWidth="1"/>
    <col min="11798" max="11798" width="9.42578125" customWidth="1"/>
    <col min="11799" max="11814" width="5.85546875" customWidth="1"/>
    <col min="11815" max="11815" width="6.85546875" customWidth="1"/>
    <col min="11816" max="11816" width="9.140625" customWidth="1"/>
    <col min="11817" max="11817" width="5.85546875" customWidth="1"/>
    <col min="11818" max="11818" width="7.140625" customWidth="1"/>
    <col min="11819" max="11819" width="5.85546875" customWidth="1"/>
    <col min="12035" max="12036" width="4.140625" customWidth="1"/>
    <col min="12037" max="12037" width="36.5703125" customWidth="1"/>
    <col min="12038" max="12053" width="5.85546875" customWidth="1"/>
    <col min="12054" max="12054" width="9.42578125" customWidth="1"/>
    <col min="12055" max="12070" width="5.85546875" customWidth="1"/>
    <col min="12071" max="12071" width="6.85546875" customWidth="1"/>
    <col min="12072" max="12072" width="9.140625" customWidth="1"/>
    <col min="12073" max="12073" width="5.85546875" customWidth="1"/>
    <col min="12074" max="12074" width="7.140625" customWidth="1"/>
    <col min="12075" max="12075" width="5.85546875" customWidth="1"/>
    <col min="12291" max="12292" width="4.140625" customWidth="1"/>
    <col min="12293" max="12293" width="36.5703125" customWidth="1"/>
    <col min="12294" max="12309" width="5.85546875" customWidth="1"/>
    <col min="12310" max="12310" width="9.42578125" customWidth="1"/>
    <col min="12311" max="12326" width="5.85546875" customWidth="1"/>
    <col min="12327" max="12327" width="6.85546875" customWidth="1"/>
    <col min="12328" max="12328" width="9.140625" customWidth="1"/>
    <col min="12329" max="12329" width="5.85546875" customWidth="1"/>
    <col min="12330" max="12330" width="7.140625" customWidth="1"/>
    <col min="12331" max="12331" width="5.85546875" customWidth="1"/>
    <col min="12547" max="12548" width="4.140625" customWidth="1"/>
    <col min="12549" max="12549" width="36.5703125" customWidth="1"/>
    <col min="12550" max="12565" width="5.85546875" customWidth="1"/>
    <col min="12566" max="12566" width="9.42578125" customWidth="1"/>
    <col min="12567" max="12582" width="5.85546875" customWidth="1"/>
    <col min="12583" max="12583" width="6.85546875" customWidth="1"/>
    <col min="12584" max="12584" width="9.140625" customWidth="1"/>
    <col min="12585" max="12585" width="5.85546875" customWidth="1"/>
    <col min="12586" max="12586" width="7.140625" customWidth="1"/>
    <col min="12587" max="12587" width="5.85546875" customWidth="1"/>
    <col min="12803" max="12804" width="4.140625" customWidth="1"/>
    <col min="12805" max="12805" width="36.5703125" customWidth="1"/>
    <col min="12806" max="12821" width="5.85546875" customWidth="1"/>
    <col min="12822" max="12822" width="9.42578125" customWidth="1"/>
    <col min="12823" max="12838" width="5.85546875" customWidth="1"/>
    <col min="12839" max="12839" width="6.85546875" customWidth="1"/>
    <col min="12840" max="12840" width="9.140625" customWidth="1"/>
    <col min="12841" max="12841" width="5.85546875" customWidth="1"/>
    <col min="12842" max="12842" width="7.140625" customWidth="1"/>
    <col min="12843" max="12843" width="5.85546875" customWidth="1"/>
    <col min="13059" max="13060" width="4.140625" customWidth="1"/>
    <col min="13061" max="13061" width="36.5703125" customWidth="1"/>
    <col min="13062" max="13077" width="5.85546875" customWidth="1"/>
    <col min="13078" max="13078" width="9.42578125" customWidth="1"/>
    <col min="13079" max="13094" width="5.85546875" customWidth="1"/>
    <col min="13095" max="13095" width="6.85546875" customWidth="1"/>
    <col min="13096" max="13096" width="9.140625" customWidth="1"/>
    <col min="13097" max="13097" width="5.85546875" customWidth="1"/>
    <col min="13098" max="13098" width="7.140625" customWidth="1"/>
    <col min="13099" max="13099" width="5.85546875" customWidth="1"/>
    <col min="13315" max="13316" width="4.140625" customWidth="1"/>
    <col min="13317" max="13317" width="36.5703125" customWidth="1"/>
    <col min="13318" max="13333" width="5.85546875" customWidth="1"/>
    <col min="13334" max="13334" width="9.42578125" customWidth="1"/>
    <col min="13335" max="13350" width="5.85546875" customWidth="1"/>
    <col min="13351" max="13351" width="6.85546875" customWidth="1"/>
    <col min="13352" max="13352" width="9.140625" customWidth="1"/>
    <col min="13353" max="13353" width="5.85546875" customWidth="1"/>
    <col min="13354" max="13354" width="7.140625" customWidth="1"/>
    <col min="13355" max="13355" width="5.85546875" customWidth="1"/>
    <col min="13571" max="13572" width="4.140625" customWidth="1"/>
    <col min="13573" max="13573" width="36.5703125" customWidth="1"/>
    <col min="13574" max="13589" width="5.85546875" customWidth="1"/>
    <col min="13590" max="13590" width="9.42578125" customWidth="1"/>
    <col min="13591" max="13606" width="5.85546875" customWidth="1"/>
    <col min="13607" max="13607" width="6.85546875" customWidth="1"/>
    <col min="13608" max="13608" width="9.140625" customWidth="1"/>
    <col min="13609" max="13609" width="5.85546875" customWidth="1"/>
    <col min="13610" max="13610" width="7.140625" customWidth="1"/>
    <col min="13611" max="13611" width="5.85546875" customWidth="1"/>
    <col min="13827" max="13828" width="4.140625" customWidth="1"/>
    <col min="13829" max="13829" width="36.5703125" customWidth="1"/>
    <col min="13830" max="13845" width="5.85546875" customWidth="1"/>
    <col min="13846" max="13846" width="9.42578125" customWidth="1"/>
    <col min="13847" max="13862" width="5.85546875" customWidth="1"/>
    <col min="13863" max="13863" width="6.85546875" customWidth="1"/>
    <col min="13864" max="13864" width="9.140625" customWidth="1"/>
    <col min="13865" max="13865" width="5.85546875" customWidth="1"/>
    <col min="13866" max="13866" width="7.140625" customWidth="1"/>
    <col min="13867" max="13867" width="5.85546875" customWidth="1"/>
    <col min="14083" max="14084" width="4.140625" customWidth="1"/>
    <col min="14085" max="14085" width="36.5703125" customWidth="1"/>
    <col min="14086" max="14101" width="5.85546875" customWidth="1"/>
    <col min="14102" max="14102" width="9.42578125" customWidth="1"/>
    <col min="14103" max="14118" width="5.85546875" customWidth="1"/>
    <col min="14119" max="14119" width="6.85546875" customWidth="1"/>
    <col min="14120" max="14120" width="9.140625" customWidth="1"/>
    <col min="14121" max="14121" width="5.85546875" customWidth="1"/>
    <col min="14122" max="14122" width="7.140625" customWidth="1"/>
    <col min="14123" max="14123" width="5.85546875" customWidth="1"/>
    <col min="14339" max="14340" width="4.140625" customWidth="1"/>
    <col min="14341" max="14341" width="36.5703125" customWidth="1"/>
    <col min="14342" max="14357" width="5.85546875" customWidth="1"/>
    <col min="14358" max="14358" width="9.42578125" customWidth="1"/>
    <col min="14359" max="14374" width="5.85546875" customWidth="1"/>
    <col min="14375" max="14375" width="6.85546875" customWidth="1"/>
    <col min="14376" max="14376" width="9.140625" customWidth="1"/>
    <col min="14377" max="14377" width="5.85546875" customWidth="1"/>
    <col min="14378" max="14378" width="7.140625" customWidth="1"/>
    <col min="14379" max="14379" width="5.85546875" customWidth="1"/>
    <col min="14595" max="14596" width="4.140625" customWidth="1"/>
    <col min="14597" max="14597" width="36.5703125" customWidth="1"/>
    <col min="14598" max="14613" width="5.85546875" customWidth="1"/>
    <col min="14614" max="14614" width="9.42578125" customWidth="1"/>
    <col min="14615" max="14630" width="5.85546875" customWidth="1"/>
    <col min="14631" max="14631" width="6.85546875" customWidth="1"/>
    <col min="14632" max="14632" width="9.140625" customWidth="1"/>
    <col min="14633" max="14633" width="5.85546875" customWidth="1"/>
    <col min="14634" max="14634" width="7.140625" customWidth="1"/>
    <col min="14635" max="14635" width="5.85546875" customWidth="1"/>
    <col min="14851" max="14852" width="4.140625" customWidth="1"/>
    <col min="14853" max="14853" width="36.5703125" customWidth="1"/>
    <col min="14854" max="14869" width="5.85546875" customWidth="1"/>
    <col min="14870" max="14870" width="9.42578125" customWidth="1"/>
    <col min="14871" max="14886" width="5.85546875" customWidth="1"/>
    <col min="14887" max="14887" width="6.85546875" customWidth="1"/>
    <col min="14888" max="14888" width="9.140625" customWidth="1"/>
    <col min="14889" max="14889" width="5.85546875" customWidth="1"/>
    <col min="14890" max="14890" width="7.140625" customWidth="1"/>
    <col min="14891" max="14891" width="5.85546875" customWidth="1"/>
    <col min="15107" max="15108" width="4.140625" customWidth="1"/>
    <col min="15109" max="15109" width="36.5703125" customWidth="1"/>
    <col min="15110" max="15125" width="5.85546875" customWidth="1"/>
    <col min="15126" max="15126" width="9.42578125" customWidth="1"/>
    <col min="15127" max="15142" width="5.85546875" customWidth="1"/>
    <col min="15143" max="15143" width="6.85546875" customWidth="1"/>
    <col min="15144" max="15144" width="9.140625" customWidth="1"/>
    <col min="15145" max="15145" width="5.85546875" customWidth="1"/>
    <col min="15146" max="15146" width="7.140625" customWidth="1"/>
    <col min="15147" max="15147" width="5.85546875" customWidth="1"/>
    <col min="15363" max="15364" width="4.140625" customWidth="1"/>
    <col min="15365" max="15365" width="36.5703125" customWidth="1"/>
    <col min="15366" max="15381" width="5.85546875" customWidth="1"/>
    <col min="15382" max="15382" width="9.42578125" customWidth="1"/>
    <col min="15383" max="15398" width="5.85546875" customWidth="1"/>
    <col min="15399" max="15399" width="6.85546875" customWidth="1"/>
    <col min="15400" max="15400" width="9.140625" customWidth="1"/>
    <col min="15401" max="15401" width="5.85546875" customWidth="1"/>
    <col min="15402" max="15402" width="7.140625" customWidth="1"/>
    <col min="15403" max="15403" width="5.85546875" customWidth="1"/>
    <col min="15619" max="15620" width="4.140625" customWidth="1"/>
    <col min="15621" max="15621" width="36.5703125" customWidth="1"/>
    <col min="15622" max="15637" width="5.85546875" customWidth="1"/>
    <col min="15638" max="15638" width="9.42578125" customWidth="1"/>
    <col min="15639" max="15654" width="5.85546875" customWidth="1"/>
    <col min="15655" max="15655" width="6.85546875" customWidth="1"/>
    <col min="15656" max="15656" width="9.140625" customWidth="1"/>
    <col min="15657" max="15657" width="5.85546875" customWidth="1"/>
    <col min="15658" max="15658" width="7.140625" customWidth="1"/>
    <col min="15659" max="15659" width="5.85546875" customWidth="1"/>
    <col min="15875" max="15876" width="4.140625" customWidth="1"/>
    <col min="15877" max="15877" width="36.5703125" customWidth="1"/>
    <col min="15878" max="15893" width="5.85546875" customWidth="1"/>
    <col min="15894" max="15894" width="9.42578125" customWidth="1"/>
    <col min="15895" max="15910" width="5.85546875" customWidth="1"/>
    <col min="15911" max="15911" width="6.85546875" customWidth="1"/>
    <col min="15912" max="15912" width="9.140625" customWidth="1"/>
    <col min="15913" max="15913" width="5.85546875" customWidth="1"/>
    <col min="15914" max="15914" width="7.140625" customWidth="1"/>
    <col min="15915" max="15915" width="5.85546875" customWidth="1"/>
    <col min="16131" max="16132" width="4.140625" customWidth="1"/>
    <col min="16133" max="16133" width="36.5703125" customWidth="1"/>
    <col min="16134" max="16149" width="5.85546875" customWidth="1"/>
    <col min="16150" max="16150" width="9.42578125" customWidth="1"/>
    <col min="16151" max="16166" width="5.85546875" customWidth="1"/>
    <col min="16167" max="16167" width="6.85546875" customWidth="1"/>
    <col min="16168" max="16168" width="9.140625" customWidth="1"/>
    <col min="16169" max="16169" width="5.85546875" customWidth="1"/>
    <col min="16170" max="16170" width="7.140625" customWidth="1"/>
    <col min="16171" max="16171" width="5.85546875" customWidth="1"/>
  </cols>
  <sheetData>
    <row r="1" spans="1:43" x14ac:dyDescent="0.25">
      <c r="AK1" s="2" t="s">
        <v>0</v>
      </c>
      <c r="AL1" s="2"/>
    </row>
    <row r="2" spans="1:43" ht="14.45" x14ac:dyDescent="0.35">
      <c r="AK2" s="2"/>
      <c r="AL2" s="2"/>
    </row>
    <row r="3" spans="1:43" ht="14.45" x14ac:dyDescent="0.35">
      <c r="AK3" s="2"/>
      <c r="AL3" s="2"/>
    </row>
    <row r="4" spans="1:43" ht="14.45" x14ac:dyDescent="0.35">
      <c r="AK4" s="2"/>
      <c r="AL4" s="2"/>
    </row>
    <row r="7" spans="1:43" s="3" customFormat="1" ht="20.100000000000001" customHeight="1" x14ac:dyDescent="0.25">
      <c r="A7" s="57" t="s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</row>
    <row r="8" spans="1:43" s="3" customFormat="1" ht="20.100000000000001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7" t="s">
        <v>2</v>
      </c>
      <c r="R8" s="57"/>
      <c r="S8" s="57"/>
      <c r="T8" s="57"/>
      <c r="U8" s="57"/>
      <c r="V8" s="57"/>
      <c r="W8" s="57"/>
      <c r="X8" s="57"/>
      <c r="Y8" s="57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10" spans="1:43" s="5" customFormat="1" ht="15" customHeight="1" x14ac:dyDescent="0.2">
      <c r="C10" s="6" t="s">
        <v>3</v>
      </c>
    </row>
    <row r="11" spans="1:43" s="5" customFormat="1" ht="15" customHeight="1" x14ac:dyDescent="0.2">
      <c r="C11" s="6" t="s">
        <v>4</v>
      </c>
    </row>
    <row r="12" spans="1:43" s="5" customFormat="1" ht="15" customHeight="1" x14ac:dyDescent="0.2">
      <c r="C12" s="6" t="s">
        <v>5</v>
      </c>
    </row>
    <row r="13" spans="1:43" s="5" customFormat="1" ht="15" customHeight="1" x14ac:dyDescent="0.2">
      <c r="C13" s="6" t="s">
        <v>6</v>
      </c>
    </row>
    <row r="14" spans="1:43" ht="15" customHeight="1" x14ac:dyDescent="0.35"/>
    <row r="16" spans="1:43" thickBot="1" x14ac:dyDescent="0.4"/>
    <row r="17" spans="1:43" ht="13.5" customHeight="1" thickBot="1" x14ac:dyDescent="0.3">
      <c r="A17" s="58" t="s">
        <v>7</v>
      </c>
      <c r="B17" s="60" t="s">
        <v>8</v>
      </c>
      <c r="C17" s="62" t="s">
        <v>9</v>
      </c>
      <c r="D17" s="64" t="s">
        <v>10</v>
      </c>
      <c r="E17" s="65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7"/>
      <c r="X17" s="64" t="s">
        <v>11</v>
      </c>
      <c r="Y17" s="65"/>
      <c r="Z17" s="65"/>
      <c r="AA17" s="65"/>
      <c r="AB17" s="65"/>
      <c r="AC17" s="65"/>
      <c r="AD17" s="65"/>
      <c r="AE17" s="65"/>
      <c r="AF17" s="66"/>
      <c r="AG17" s="66"/>
      <c r="AH17" s="66"/>
      <c r="AI17" s="66"/>
      <c r="AJ17" s="66"/>
      <c r="AK17" s="66"/>
      <c r="AL17" s="66"/>
      <c r="AM17" s="66"/>
      <c r="AN17" s="66"/>
      <c r="AO17" s="67"/>
      <c r="AP17" s="68" t="s">
        <v>12</v>
      </c>
      <c r="AQ17" s="70" t="s">
        <v>13</v>
      </c>
    </row>
    <row r="18" spans="1:43" ht="232.5" customHeight="1" x14ac:dyDescent="0.25">
      <c r="A18" s="59"/>
      <c r="B18" s="61"/>
      <c r="C18" s="63"/>
      <c r="D18" s="7" t="s">
        <v>67</v>
      </c>
      <c r="E18" s="8" t="s">
        <v>68</v>
      </c>
      <c r="F18" s="9" t="s">
        <v>71</v>
      </c>
      <c r="G18" s="9" t="s">
        <v>14</v>
      </c>
      <c r="H18" s="48" t="s">
        <v>70</v>
      </c>
      <c r="I18" s="9" t="s">
        <v>15</v>
      </c>
      <c r="J18" s="48" t="s">
        <v>69</v>
      </c>
      <c r="K18" s="9" t="s">
        <v>16</v>
      </c>
      <c r="L18" s="9" t="s">
        <v>17</v>
      </c>
      <c r="M18" s="9" t="s">
        <v>18</v>
      </c>
      <c r="N18" s="9" t="s">
        <v>19</v>
      </c>
      <c r="O18" s="9" t="s">
        <v>66</v>
      </c>
      <c r="P18" s="9" t="s">
        <v>20</v>
      </c>
      <c r="Q18" s="9" t="s">
        <v>21</v>
      </c>
      <c r="R18" s="9" t="s">
        <v>22</v>
      </c>
      <c r="S18" s="10" t="s">
        <v>23</v>
      </c>
      <c r="T18" s="9" t="s">
        <v>24</v>
      </c>
      <c r="U18" s="10" t="s">
        <v>25</v>
      </c>
      <c r="V18" s="10" t="s">
        <v>26</v>
      </c>
      <c r="W18" s="11" t="s">
        <v>27</v>
      </c>
      <c r="X18" s="12" t="s">
        <v>72</v>
      </c>
      <c r="Y18" s="12" t="s">
        <v>73</v>
      </c>
      <c r="Z18" s="12" t="s">
        <v>74</v>
      </c>
      <c r="AA18" s="12" t="s">
        <v>14</v>
      </c>
      <c r="AB18" s="12" t="s">
        <v>15</v>
      </c>
      <c r="AC18" s="12" t="s">
        <v>16</v>
      </c>
      <c r="AD18" s="12" t="s">
        <v>17</v>
      </c>
      <c r="AE18" s="12" t="s">
        <v>28</v>
      </c>
      <c r="AF18" s="10" t="s">
        <v>29</v>
      </c>
      <c r="AG18" s="10" t="s">
        <v>75</v>
      </c>
      <c r="AH18" s="9" t="s">
        <v>20</v>
      </c>
      <c r="AI18" s="10" t="s">
        <v>21</v>
      </c>
      <c r="AJ18" s="10" t="s">
        <v>22</v>
      </c>
      <c r="AK18" s="10" t="s">
        <v>23</v>
      </c>
      <c r="AL18" s="10" t="s">
        <v>24</v>
      </c>
      <c r="AM18" s="10" t="s">
        <v>25</v>
      </c>
      <c r="AN18" s="10" t="s">
        <v>26</v>
      </c>
      <c r="AO18" s="13" t="s">
        <v>30</v>
      </c>
      <c r="AP18" s="69"/>
      <c r="AQ18" s="71"/>
    </row>
    <row r="19" spans="1:43" s="22" customFormat="1" ht="15" customHeight="1" x14ac:dyDescent="0.25">
      <c r="A19" s="14"/>
      <c r="B19" s="49" t="s">
        <v>31</v>
      </c>
      <c r="C19" s="15" t="s">
        <v>32</v>
      </c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f t="shared" ref="T19:T24" si="0">SUM(D19:R19)</f>
        <v>0</v>
      </c>
      <c r="U19" s="18">
        <f t="shared" ref="U19:U24" si="1">SUM(D19:S19)</f>
        <v>0</v>
      </c>
      <c r="V19" s="19"/>
      <c r="W19" s="20"/>
      <c r="X19" s="17"/>
      <c r="Y19" s="17"/>
      <c r="Z19" s="17"/>
      <c r="AA19" s="17"/>
      <c r="AB19" s="17"/>
      <c r="AC19" s="17"/>
      <c r="AD19" s="17"/>
      <c r="AE19" s="17"/>
      <c r="AF19" s="18"/>
      <c r="AG19" s="18"/>
      <c r="AH19" s="18"/>
      <c r="AI19" s="18"/>
      <c r="AJ19" s="18"/>
      <c r="AK19" s="18"/>
      <c r="AL19" s="18">
        <f t="shared" ref="AL19:AL24" si="2">SUM(X19:AJ19)</f>
        <v>0</v>
      </c>
      <c r="AM19" s="18">
        <f t="shared" ref="AM19:AM24" si="3">SUM(X19:AK19)</f>
        <v>0</v>
      </c>
      <c r="AN19" s="19"/>
      <c r="AO19" s="20"/>
      <c r="AP19" s="21">
        <f t="shared" ref="AP19:AP24" si="4">SUM(U19,AM19)</f>
        <v>0</v>
      </c>
      <c r="AQ19" s="21">
        <f>SUM(W19,AO19)</f>
        <v>0</v>
      </c>
    </row>
    <row r="20" spans="1:43" ht="15" customHeight="1" x14ac:dyDescent="0.25">
      <c r="A20" s="23">
        <v>1</v>
      </c>
      <c r="B20" s="50"/>
      <c r="C20" s="24" t="s">
        <v>33</v>
      </c>
      <c r="D20" s="25">
        <v>40</v>
      </c>
      <c r="E20" s="26">
        <v>20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8">
        <v>20</v>
      </c>
      <c r="T20" s="27">
        <f t="shared" si="0"/>
        <v>60</v>
      </c>
      <c r="U20" s="27">
        <f t="shared" si="1"/>
        <v>80</v>
      </c>
      <c r="V20" s="29" t="s">
        <v>34</v>
      </c>
      <c r="W20" s="30">
        <v>3</v>
      </c>
      <c r="X20" s="26"/>
      <c r="Y20" s="26"/>
      <c r="Z20" s="26"/>
      <c r="AA20" s="26"/>
      <c r="AB20" s="26"/>
      <c r="AC20" s="26"/>
      <c r="AD20" s="26"/>
      <c r="AE20" s="26"/>
      <c r="AF20" s="27"/>
      <c r="AG20" s="27"/>
      <c r="AH20" s="27"/>
      <c r="AI20" s="27"/>
      <c r="AJ20" s="27"/>
      <c r="AK20" s="27"/>
      <c r="AL20" s="27">
        <f t="shared" si="2"/>
        <v>0</v>
      </c>
      <c r="AM20" s="27">
        <f t="shared" si="3"/>
        <v>0</v>
      </c>
      <c r="AN20" s="31"/>
      <c r="AO20" s="32"/>
      <c r="AP20" s="33">
        <f t="shared" si="4"/>
        <v>80</v>
      </c>
      <c r="AQ20" s="33">
        <f>SUM(W20,AO20)</f>
        <v>3</v>
      </c>
    </row>
    <row r="21" spans="1:43" ht="15" customHeight="1" x14ac:dyDescent="0.25">
      <c r="A21" s="23">
        <v>2</v>
      </c>
      <c r="B21" s="50"/>
      <c r="C21" s="24" t="s">
        <v>35</v>
      </c>
      <c r="D21" s="25">
        <v>40</v>
      </c>
      <c r="E21" s="26"/>
      <c r="F21" s="27"/>
      <c r="G21" s="27">
        <v>10</v>
      </c>
      <c r="H21" s="28">
        <v>10</v>
      </c>
      <c r="I21" s="28"/>
      <c r="J21" s="27"/>
      <c r="K21" s="27"/>
      <c r="L21" s="27"/>
      <c r="M21" s="27"/>
      <c r="N21" s="27"/>
      <c r="O21" s="27"/>
      <c r="P21" s="27"/>
      <c r="Q21" s="27"/>
      <c r="R21" s="27"/>
      <c r="S21" s="28">
        <v>20</v>
      </c>
      <c r="T21" s="27">
        <f t="shared" si="0"/>
        <v>60</v>
      </c>
      <c r="U21" s="27">
        <f t="shared" si="1"/>
        <v>80</v>
      </c>
      <c r="V21" s="29" t="s">
        <v>34</v>
      </c>
      <c r="W21" s="30">
        <v>3</v>
      </c>
      <c r="X21" s="26"/>
      <c r="Y21" s="26"/>
      <c r="Z21" s="26"/>
      <c r="AA21" s="26"/>
      <c r="AB21" s="26"/>
      <c r="AC21" s="26"/>
      <c r="AD21" s="26"/>
      <c r="AE21" s="26"/>
      <c r="AF21" s="27"/>
      <c r="AG21" s="27"/>
      <c r="AH21" s="27"/>
      <c r="AI21" s="27"/>
      <c r="AJ21" s="27"/>
      <c r="AK21" s="27"/>
      <c r="AL21" s="27">
        <f t="shared" si="2"/>
        <v>0</v>
      </c>
      <c r="AM21" s="27">
        <f t="shared" si="3"/>
        <v>0</v>
      </c>
      <c r="AN21" s="31"/>
      <c r="AO21" s="32"/>
      <c r="AP21" s="33">
        <f t="shared" si="4"/>
        <v>80</v>
      </c>
      <c r="AQ21" s="33">
        <f>SUM(W21,AO21)</f>
        <v>3</v>
      </c>
    </row>
    <row r="22" spans="1:43" ht="15" customHeight="1" x14ac:dyDescent="0.25">
      <c r="A22" s="23">
        <v>4</v>
      </c>
      <c r="B22" s="50"/>
      <c r="C22" s="24" t="s">
        <v>36</v>
      </c>
      <c r="D22" s="34">
        <v>45</v>
      </c>
      <c r="E22" s="26">
        <v>20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>
        <v>20</v>
      </c>
      <c r="T22" s="27">
        <f t="shared" si="0"/>
        <v>65</v>
      </c>
      <c r="U22" s="27">
        <f t="shared" si="1"/>
        <v>85</v>
      </c>
      <c r="V22" s="29" t="s">
        <v>34</v>
      </c>
      <c r="W22" s="32">
        <v>3</v>
      </c>
      <c r="X22" s="26"/>
      <c r="Y22" s="26"/>
      <c r="Z22" s="26"/>
      <c r="AA22" s="26"/>
      <c r="AB22" s="26"/>
      <c r="AC22" s="26"/>
      <c r="AD22" s="26"/>
      <c r="AE22" s="26"/>
      <c r="AF22" s="27"/>
      <c r="AG22" s="27"/>
      <c r="AH22" s="27"/>
      <c r="AI22" s="27"/>
      <c r="AJ22" s="27"/>
      <c r="AK22" s="27"/>
      <c r="AL22" s="27">
        <f t="shared" si="2"/>
        <v>0</v>
      </c>
      <c r="AM22" s="27">
        <f t="shared" si="3"/>
        <v>0</v>
      </c>
      <c r="AN22" s="31"/>
      <c r="AO22" s="32"/>
      <c r="AP22" s="33">
        <f t="shared" si="4"/>
        <v>85</v>
      </c>
      <c r="AQ22" s="33">
        <v>3</v>
      </c>
    </row>
    <row r="23" spans="1:43" ht="15" customHeight="1" x14ac:dyDescent="0.25">
      <c r="A23" s="23">
        <v>6</v>
      </c>
      <c r="B23" s="50"/>
      <c r="C23" s="24" t="s">
        <v>37</v>
      </c>
      <c r="D23" s="34">
        <v>20</v>
      </c>
      <c r="E23" s="26"/>
      <c r="F23" s="27">
        <v>10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>
        <v>10</v>
      </c>
      <c r="T23" s="27">
        <f t="shared" si="0"/>
        <v>30</v>
      </c>
      <c r="U23" s="27">
        <f t="shared" si="1"/>
        <v>40</v>
      </c>
      <c r="V23" s="29" t="s">
        <v>38</v>
      </c>
      <c r="W23" s="32">
        <v>1</v>
      </c>
      <c r="X23" s="26"/>
      <c r="Y23" s="26"/>
      <c r="Z23" s="26"/>
      <c r="AA23" s="26"/>
      <c r="AB23" s="26"/>
      <c r="AC23" s="26"/>
      <c r="AD23" s="26"/>
      <c r="AE23" s="26"/>
      <c r="AF23" s="27"/>
      <c r="AG23" s="27"/>
      <c r="AH23" s="27"/>
      <c r="AI23" s="27"/>
      <c r="AJ23" s="27"/>
      <c r="AK23" s="27"/>
      <c r="AL23" s="27">
        <f t="shared" si="2"/>
        <v>0</v>
      </c>
      <c r="AM23" s="27">
        <f t="shared" si="3"/>
        <v>0</v>
      </c>
      <c r="AN23" s="31"/>
      <c r="AO23" s="32"/>
      <c r="AP23" s="33">
        <f t="shared" si="4"/>
        <v>40</v>
      </c>
      <c r="AQ23" s="33">
        <v>1</v>
      </c>
    </row>
    <row r="24" spans="1:43" ht="15" customHeight="1" x14ac:dyDescent="0.25">
      <c r="A24" s="23">
        <v>3</v>
      </c>
      <c r="B24" s="50"/>
      <c r="C24" s="24" t="s">
        <v>39</v>
      </c>
      <c r="D24" s="34"/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>
        <f t="shared" si="0"/>
        <v>0</v>
      </c>
      <c r="U24" s="27">
        <f t="shared" si="1"/>
        <v>0</v>
      </c>
      <c r="V24" s="35"/>
      <c r="W24" s="32"/>
      <c r="X24" s="26">
        <v>15</v>
      </c>
      <c r="Y24" s="26"/>
      <c r="Z24" s="26"/>
      <c r="AA24" s="26"/>
      <c r="AB24" s="26"/>
      <c r="AC24" s="26">
        <v>20</v>
      </c>
      <c r="AD24" s="26"/>
      <c r="AE24" s="26"/>
      <c r="AF24" s="27"/>
      <c r="AG24" s="27"/>
      <c r="AH24" s="27"/>
      <c r="AI24" s="27"/>
      <c r="AJ24" s="27"/>
      <c r="AK24" s="28">
        <v>15</v>
      </c>
      <c r="AL24" s="27">
        <f t="shared" si="2"/>
        <v>35</v>
      </c>
      <c r="AM24" s="27">
        <f t="shared" si="3"/>
        <v>50</v>
      </c>
      <c r="AN24" s="36" t="s">
        <v>34</v>
      </c>
      <c r="AO24" s="32">
        <v>2</v>
      </c>
      <c r="AP24" s="33">
        <f t="shared" si="4"/>
        <v>50</v>
      </c>
      <c r="AQ24" s="33">
        <v>2</v>
      </c>
    </row>
    <row r="25" spans="1:43" ht="15" customHeight="1" x14ac:dyDescent="0.25">
      <c r="A25" s="23">
        <v>5</v>
      </c>
      <c r="B25" s="50"/>
      <c r="C25" s="24" t="s">
        <v>40</v>
      </c>
      <c r="D25" s="34">
        <v>25</v>
      </c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>
        <v>5</v>
      </c>
      <c r="T25" s="27">
        <v>25</v>
      </c>
      <c r="U25" s="27">
        <v>30</v>
      </c>
      <c r="V25" s="29" t="s">
        <v>38</v>
      </c>
      <c r="W25" s="32">
        <v>1</v>
      </c>
      <c r="X25" s="26">
        <v>20</v>
      </c>
      <c r="Y25" s="26"/>
      <c r="Z25" s="26">
        <v>20</v>
      </c>
      <c r="AA25" s="26"/>
      <c r="AB25" s="26"/>
      <c r="AC25" s="26"/>
      <c r="AD25" s="26"/>
      <c r="AE25" s="26"/>
      <c r="AF25" s="27"/>
      <c r="AG25" s="27"/>
      <c r="AH25" s="27"/>
      <c r="AI25" s="27"/>
      <c r="AJ25" s="27"/>
      <c r="AK25" s="27">
        <v>15</v>
      </c>
      <c r="AL25" s="27">
        <v>40</v>
      </c>
      <c r="AM25" s="27">
        <v>55</v>
      </c>
      <c r="AN25" s="36" t="s">
        <v>34</v>
      </c>
      <c r="AO25" s="32">
        <v>2</v>
      </c>
      <c r="AP25" s="33">
        <v>85</v>
      </c>
      <c r="AQ25" s="33">
        <v>3</v>
      </c>
    </row>
    <row r="26" spans="1:43" s="22" customFormat="1" ht="18.75" customHeight="1" x14ac:dyDescent="0.25">
      <c r="A26" s="14"/>
      <c r="B26" s="50"/>
      <c r="C26" s="37" t="s">
        <v>41</v>
      </c>
      <c r="D26" s="16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>
        <f>SUM(D26:R26)</f>
        <v>0</v>
      </c>
      <c r="U26" s="18">
        <f>SUM(D26:S26)</f>
        <v>0</v>
      </c>
      <c r="V26" s="19"/>
      <c r="W26" s="20"/>
      <c r="X26" s="17"/>
      <c r="Y26" s="17"/>
      <c r="Z26" s="17"/>
      <c r="AA26" s="17"/>
      <c r="AB26" s="17"/>
      <c r="AC26" s="17"/>
      <c r="AD26" s="17"/>
      <c r="AE26" s="17"/>
      <c r="AF26" s="18"/>
      <c r="AG26" s="18"/>
      <c r="AH26" s="18"/>
      <c r="AI26" s="18"/>
      <c r="AJ26" s="18"/>
      <c r="AK26" s="18"/>
      <c r="AL26" s="18">
        <f>SUM(X26:AJ26)</f>
        <v>0</v>
      </c>
      <c r="AM26" s="18">
        <f>SUM(X26:AK26)</f>
        <v>0</v>
      </c>
      <c r="AN26" s="19"/>
      <c r="AO26" s="20"/>
      <c r="AP26" s="21">
        <f>SUM(U26,AM26)</f>
        <v>0</v>
      </c>
      <c r="AQ26" s="21">
        <f>SUM(W26,AO26)</f>
        <v>0</v>
      </c>
    </row>
    <row r="27" spans="1:43" ht="15" customHeight="1" x14ac:dyDescent="0.25">
      <c r="A27" s="23">
        <v>6</v>
      </c>
      <c r="B27" s="50"/>
      <c r="C27" s="38" t="s">
        <v>42</v>
      </c>
      <c r="D27" s="34">
        <v>20</v>
      </c>
      <c r="E27" s="39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10</v>
      </c>
      <c r="T27" s="27">
        <f>SUM(D27:R27)</f>
        <v>20</v>
      </c>
      <c r="U27" s="27">
        <f>SUM(D27:S27)</f>
        <v>30</v>
      </c>
      <c r="V27" s="36" t="s">
        <v>38</v>
      </c>
      <c r="W27" s="32">
        <v>1</v>
      </c>
      <c r="X27" s="26">
        <v>10</v>
      </c>
      <c r="Y27" s="26">
        <v>25</v>
      </c>
      <c r="Z27" s="26">
        <v>20</v>
      </c>
      <c r="AA27" s="26"/>
      <c r="AB27" s="26"/>
      <c r="AC27" s="26"/>
      <c r="AD27" s="26"/>
      <c r="AE27" s="26"/>
      <c r="AF27" s="27"/>
      <c r="AG27" s="27"/>
      <c r="AH27" s="27"/>
      <c r="AI27" s="27"/>
      <c r="AJ27" s="27"/>
      <c r="AK27" s="27">
        <v>15</v>
      </c>
      <c r="AL27" s="27">
        <f>SUM(X27:AJ27)</f>
        <v>55</v>
      </c>
      <c r="AM27" s="27">
        <f>SUM(X27:AK27)</f>
        <v>70</v>
      </c>
      <c r="AN27" s="31" t="s">
        <v>38</v>
      </c>
      <c r="AO27" s="32">
        <v>2</v>
      </c>
      <c r="AP27" s="33">
        <f>SUM(U27,AM27)</f>
        <v>100</v>
      </c>
      <c r="AQ27" s="33">
        <f>SUM(W27,AO27)</f>
        <v>3</v>
      </c>
    </row>
    <row r="28" spans="1:43" ht="15" customHeight="1" x14ac:dyDescent="0.25">
      <c r="A28" s="23">
        <v>7</v>
      </c>
      <c r="B28" s="50"/>
      <c r="C28" s="24" t="s">
        <v>43</v>
      </c>
      <c r="D28" s="34">
        <v>20</v>
      </c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>
        <v>10</v>
      </c>
      <c r="T28" s="27">
        <f>SUM(D28:R28)</f>
        <v>20</v>
      </c>
      <c r="U28" s="27">
        <f>SUM(D28:S28)</f>
        <v>30</v>
      </c>
      <c r="V28" s="31" t="s">
        <v>38</v>
      </c>
      <c r="W28" s="32">
        <v>1</v>
      </c>
      <c r="X28" s="26"/>
      <c r="Y28" s="26"/>
      <c r="Z28" s="26"/>
      <c r="AA28" s="26"/>
      <c r="AB28" s="26"/>
      <c r="AC28" s="26"/>
      <c r="AD28" s="26"/>
      <c r="AE28" s="26"/>
      <c r="AF28" s="27"/>
      <c r="AG28" s="27"/>
      <c r="AH28" s="27"/>
      <c r="AI28" s="27"/>
      <c r="AJ28" s="27"/>
      <c r="AK28" s="27"/>
      <c r="AL28" s="27">
        <f>SUM(X28:AJ28)</f>
        <v>0</v>
      </c>
      <c r="AM28" s="27"/>
      <c r="AN28" s="36"/>
      <c r="AO28" s="32"/>
      <c r="AP28" s="33">
        <f>SUM(U28,AM28)</f>
        <v>30</v>
      </c>
      <c r="AQ28" s="33">
        <f>SUM(W28,AO28)</f>
        <v>1</v>
      </c>
    </row>
    <row r="29" spans="1:43" ht="15" customHeight="1" x14ac:dyDescent="0.25">
      <c r="A29" s="23">
        <v>8</v>
      </c>
      <c r="B29" s="50"/>
      <c r="C29" s="24" t="s">
        <v>44</v>
      </c>
      <c r="D29" s="34">
        <v>20</v>
      </c>
      <c r="E29" s="26">
        <v>10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>
        <v>10</v>
      </c>
      <c r="T29" s="27">
        <f>SUM(D29:R29)</f>
        <v>30</v>
      </c>
      <c r="U29" s="27">
        <f>SUM(D29:S29)</f>
        <v>40</v>
      </c>
      <c r="V29" s="31" t="s">
        <v>38</v>
      </c>
      <c r="W29" s="32">
        <v>2</v>
      </c>
      <c r="X29" s="26"/>
      <c r="Y29" s="26"/>
      <c r="Z29" s="26"/>
      <c r="AA29" s="26"/>
      <c r="AB29" s="26"/>
      <c r="AC29" s="26"/>
      <c r="AD29" s="26"/>
      <c r="AE29" s="26"/>
      <c r="AF29" s="27"/>
      <c r="AG29" s="27"/>
      <c r="AH29" s="27"/>
      <c r="AI29" s="27"/>
      <c r="AJ29" s="27"/>
      <c r="AK29" s="27"/>
      <c r="AL29" s="27">
        <f>SUM(X29:AJ29)</f>
        <v>0</v>
      </c>
      <c r="AM29" s="27"/>
      <c r="AN29" s="36"/>
      <c r="AO29" s="32"/>
      <c r="AP29" s="33">
        <f>SUM(U29,AM29)</f>
        <v>40</v>
      </c>
      <c r="AQ29" s="33">
        <f>SUM(W29,AO29)</f>
        <v>2</v>
      </c>
    </row>
    <row r="30" spans="1:43" ht="15" customHeight="1" x14ac:dyDescent="0.25">
      <c r="A30" s="23">
        <v>9</v>
      </c>
      <c r="B30" s="50"/>
      <c r="C30" s="24" t="s">
        <v>45</v>
      </c>
      <c r="D30" s="25">
        <v>30</v>
      </c>
      <c r="E30" s="2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>
        <v>5</v>
      </c>
      <c r="T30" s="27">
        <f>SUM(D30:R30)</f>
        <v>30</v>
      </c>
      <c r="U30" s="27">
        <f>SUM(D30:S30)</f>
        <v>35</v>
      </c>
      <c r="V30" s="36" t="s">
        <v>38</v>
      </c>
      <c r="W30" s="32">
        <v>1</v>
      </c>
      <c r="X30" s="26">
        <v>15</v>
      </c>
      <c r="Y30" s="26"/>
      <c r="Z30" s="26"/>
      <c r="AA30" s="26"/>
      <c r="AB30" s="26"/>
      <c r="AC30" s="26"/>
      <c r="AD30" s="26"/>
      <c r="AE30" s="26"/>
      <c r="AF30" s="27"/>
      <c r="AG30" s="27"/>
      <c r="AH30" s="27"/>
      <c r="AI30" s="27"/>
      <c r="AJ30" s="27"/>
      <c r="AK30" s="27">
        <v>10</v>
      </c>
      <c r="AL30" s="27">
        <f>SUM(X30:AJ30)</f>
        <v>15</v>
      </c>
      <c r="AM30" s="27">
        <f>SUM(X30:AK30)</f>
        <v>25</v>
      </c>
      <c r="AN30" s="36" t="s">
        <v>38</v>
      </c>
      <c r="AO30" s="32">
        <v>1</v>
      </c>
      <c r="AP30" s="33">
        <f>SUM(U30,AM30)</f>
        <v>60</v>
      </c>
      <c r="AQ30" s="33">
        <f>SUM(W30,AO30)</f>
        <v>2</v>
      </c>
    </row>
    <row r="31" spans="1:43" ht="15" customHeight="1" x14ac:dyDescent="0.25">
      <c r="A31" s="23">
        <v>10</v>
      </c>
      <c r="B31" s="50"/>
      <c r="C31" s="24" t="s">
        <v>46</v>
      </c>
      <c r="D31" s="25"/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>
        <v>15</v>
      </c>
      <c r="P31" s="27"/>
      <c r="Q31" s="27"/>
      <c r="R31" s="27"/>
      <c r="S31" s="27"/>
      <c r="T31" s="27">
        <v>15</v>
      </c>
      <c r="U31" s="27">
        <v>15</v>
      </c>
      <c r="V31" s="36" t="s">
        <v>38</v>
      </c>
      <c r="W31" s="32"/>
      <c r="X31" s="26"/>
      <c r="Y31" s="26"/>
      <c r="Z31" s="26"/>
      <c r="AA31" s="26"/>
      <c r="AB31" s="26"/>
      <c r="AC31" s="26"/>
      <c r="AD31" s="26"/>
      <c r="AE31" s="26"/>
      <c r="AF31" s="27"/>
      <c r="AG31" s="27"/>
      <c r="AH31" s="27"/>
      <c r="AI31" s="27"/>
      <c r="AJ31" s="27"/>
      <c r="AK31" s="27"/>
      <c r="AL31" s="27"/>
      <c r="AM31" s="27"/>
      <c r="AN31" s="36"/>
      <c r="AO31" s="32"/>
      <c r="AP31" s="33">
        <v>15</v>
      </c>
      <c r="AQ31" s="33"/>
    </row>
    <row r="32" spans="1:43" ht="15" customHeight="1" x14ac:dyDescent="0.25">
      <c r="A32" s="23">
        <v>11</v>
      </c>
      <c r="B32" s="50"/>
      <c r="C32" s="24" t="s">
        <v>47</v>
      </c>
      <c r="D32" s="34"/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>
        <v>60</v>
      </c>
      <c r="P32" s="27"/>
      <c r="Q32" s="27"/>
      <c r="R32" s="27"/>
      <c r="S32" s="27">
        <v>15</v>
      </c>
      <c r="T32" s="27">
        <f>SUM(D32:R32)</f>
        <v>60</v>
      </c>
      <c r="U32" s="27">
        <f>SUM(D32:S32)</f>
        <v>75</v>
      </c>
      <c r="V32" s="36" t="s">
        <v>38</v>
      </c>
      <c r="W32" s="32">
        <v>2</v>
      </c>
      <c r="X32" s="26"/>
      <c r="Y32" s="26"/>
      <c r="Z32" s="26"/>
      <c r="AA32" s="26"/>
      <c r="AB32" s="26"/>
      <c r="AC32" s="26"/>
      <c r="AD32" s="26"/>
      <c r="AE32" s="26"/>
      <c r="AF32" s="27"/>
      <c r="AG32" s="27">
        <v>60</v>
      </c>
      <c r="AH32" s="27"/>
      <c r="AI32" s="27"/>
      <c r="AJ32" s="27"/>
      <c r="AK32" s="27">
        <v>20</v>
      </c>
      <c r="AL32" s="27">
        <f>SUM(X32:AJ32)</f>
        <v>60</v>
      </c>
      <c r="AM32" s="27">
        <f>SUM(X32:AK32)</f>
        <v>80</v>
      </c>
      <c r="AN32" s="36" t="s">
        <v>34</v>
      </c>
      <c r="AO32" s="32">
        <v>3</v>
      </c>
      <c r="AP32" s="33">
        <f>SUM(U32,AM32)</f>
        <v>155</v>
      </c>
      <c r="AQ32" s="33">
        <f>SUM(W32,AO32)</f>
        <v>5</v>
      </c>
    </row>
    <row r="33" spans="1:43" s="22" customFormat="1" ht="27.75" customHeight="1" x14ac:dyDescent="0.25">
      <c r="A33" s="14"/>
      <c r="B33" s="50"/>
      <c r="C33" s="37" t="s">
        <v>48</v>
      </c>
      <c r="D33" s="16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>
        <f>SUM(D33:R33)</f>
        <v>0</v>
      </c>
      <c r="U33" s="18">
        <f>SUM(D33:S33)</f>
        <v>0</v>
      </c>
      <c r="W33" s="20"/>
      <c r="X33" s="17"/>
      <c r="Y33" s="17"/>
      <c r="Z33" s="17"/>
      <c r="AA33" s="17"/>
      <c r="AB33" s="17"/>
      <c r="AC33" s="17"/>
      <c r="AD33" s="17"/>
      <c r="AE33" s="17"/>
      <c r="AF33" s="18"/>
      <c r="AG33" s="18"/>
      <c r="AH33" s="18"/>
      <c r="AI33" s="18"/>
      <c r="AJ33" s="18"/>
      <c r="AK33" s="18"/>
      <c r="AL33" s="18">
        <f>SUM(X33:AJ33)</f>
        <v>0</v>
      </c>
      <c r="AM33" s="18">
        <f>SUM(X33:AK33)</f>
        <v>0</v>
      </c>
      <c r="AN33" s="19"/>
      <c r="AO33" s="20"/>
      <c r="AP33" s="21">
        <f>SUM(U33,AM33)</f>
        <v>0</v>
      </c>
      <c r="AQ33" s="21">
        <f>SUM(W33,AO33)</f>
        <v>0</v>
      </c>
    </row>
    <row r="34" spans="1:43" ht="15" customHeight="1" x14ac:dyDescent="0.25">
      <c r="A34" s="23">
        <v>12</v>
      </c>
      <c r="B34" s="50"/>
      <c r="C34" s="24" t="s">
        <v>49</v>
      </c>
      <c r="D34" s="34">
        <v>30</v>
      </c>
      <c r="E34" s="26">
        <v>15</v>
      </c>
      <c r="F34" s="27"/>
      <c r="G34" s="27"/>
      <c r="H34" s="27"/>
      <c r="I34" s="27">
        <v>45</v>
      </c>
      <c r="J34" s="27">
        <v>45</v>
      </c>
      <c r="K34" s="27"/>
      <c r="L34" s="27"/>
      <c r="M34" s="27"/>
      <c r="N34" s="27"/>
      <c r="O34" s="27"/>
      <c r="P34" s="27"/>
      <c r="Q34" s="27"/>
      <c r="R34" s="27"/>
      <c r="S34" s="28">
        <v>45</v>
      </c>
      <c r="T34" s="27">
        <f>SUM(D34:R34)</f>
        <v>135</v>
      </c>
      <c r="U34" s="27">
        <f>SUM(D34:S34)</f>
        <v>180</v>
      </c>
      <c r="V34" s="36" t="s">
        <v>50</v>
      </c>
      <c r="W34" s="30">
        <v>6</v>
      </c>
      <c r="X34" s="26">
        <v>15</v>
      </c>
      <c r="Y34" s="26"/>
      <c r="Z34" s="26"/>
      <c r="AA34" s="26"/>
      <c r="AB34" s="26">
        <v>45</v>
      </c>
      <c r="AC34" s="26"/>
      <c r="AD34" s="26"/>
      <c r="AE34" s="26">
        <v>160</v>
      </c>
      <c r="AF34" s="27"/>
      <c r="AG34" s="27"/>
      <c r="AH34" s="27"/>
      <c r="AI34" s="27"/>
      <c r="AJ34" s="27">
        <v>80</v>
      </c>
      <c r="AK34" s="28">
        <v>50</v>
      </c>
      <c r="AL34" s="27">
        <v>220</v>
      </c>
      <c r="AM34" s="27">
        <f>SUM(X34:AK34)</f>
        <v>350</v>
      </c>
      <c r="AN34" s="36" t="s">
        <v>34</v>
      </c>
      <c r="AO34" s="30">
        <v>13</v>
      </c>
      <c r="AP34" s="33">
        <f>SUM(U34,AM34)</f>
        <v>530</v>
      </c>
      <c r="AQ34" s="33">
        <f>SUM(W34,AO34)</f>
        <v>19</v>
      </c>
    </row>
    <row r="35" spans="1:43" ht="15" customHeight="1" x14ac:dyDescent="0.25">
      <c r="A35" s="23">
        <v>13</v>
      </c>
      <c r="B35" s="50"/>
      <c r="C35" s="24" t="s">
        <v>51</v>
      </c>
      <c r="D35" s="34">
        <v>15</v>
      </c>
      <c r="E35" s="26">
        <v>10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>
        <v>15</v>
      </c>
      <c r="T35" s="27">
        <f>SUM(D35:R35)</f>
        <v>25</v>
      </c>
      <c r="U35" s="27">
        <f>SUM(D35:S35)</f>
        <v>40</v>
      </c>
      <c r="V35" s="36" t="s">
        <v>50</v>
      </c>
      <c r="W35" s="32">
        <v>1</v>
      </c>
      <c r="X35" s="26"/>
      <c r="Y35" s="26"/>
      <c r="Z35" s="26"/>
      <c r="AA35" s="26"/>
      <c r="AB35" s="26"/>
      <c r="AC35" s="26"/>
      <c r="AD35" s="26"/>
      <c r="AE35" s="26"/>
      <c r="AF35" s="27"/>
      <c r="AG35" s="27"/>
      <c r="AH35" s="27"/>
      <c r="AI35" s="27"/>
      <c r="AJ35" s="27"/>
      <c r="AK35" s="27"/>
      <c r="AL35" s="27">
        <f>SUM(X35:AJ35)</f>
        <v>0</v>
      </c>
      <c r="AM35" s="27">
        <f>SUM(X35:AK35)</f>
        <v>0</v>
      </c>
      <c r="AN35" s="31"/>
      <c r="AO35" s="32"/>
      <c r="AP35" s="33">
        <f>SUM(U35,AM35)</f>
        <v>40</v>
      </c>
      <c r="AQ35" s="33">
        <v>1</v>
      </c>
    </row>
    <row r="36" spans="1:43" ht="15" customHeight="1" x14ac:dyDescent="0.25">
      <c r="A36" s="23">
        <v>14</v>
      </c>
      <c r="B36" s="50"/>
      <c r="C36" s="24" t="s">
        <v>52</v>
      </c>
      <c r="D36" s="34"/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>
        <f>SUM(D36:R36)</f>
        <v>0</v>
      </c>
      <c r="U36" s="27">
        <f>SUM(D36:S36)</f>
        <v>0</v>
      </c>
      <c r="V36" s="31"/>
      <c r="W36" s="32"/>
      <c r="X36" s="26"/>
      <c r="Y36" s="26"/>
      <c r="Z36" s="26"/>
      <c r="AA36" s="26"/>
      <c r="AB36" s="26">
        <v>15</v>
      </c>
      <c r="AC36" s="26"/>
      <c r="AD36" s="26"/>
      <c r="AE36" s="26"/>
      <c r="AF36" s="27"/>
      <c r="AG36" s="27"/>
      <c r="AH36" s="27"/>
      <c r="AI36" s="27"/>
      <c r="AJ36" s="27"/>
      <c r="AK36" s="27">
        <v>5</v>
      </c>
      <c r="AL36" s="27">
        <f>SUM(X36:AJ36)</f>
        <v>15</v>
      </c>
      <c r="AM36" s="27">
        <v>20</v>
      </c>
      <c r="AN36" s="36" t="s">
        <v>38</v>
      </c>
      <c r="AO36" s="32">
        <v>1</v>
      </c>
      <c r="AP36" s="33">
        <v>20</v>
      </c>
      <c r="AQ36" s="33">
        <f>SUM(W36,AO36)</f>
        <v>1</v>
      </c>
    </row>
    <row r="37" spans="1:43" ht="15" customHeight="1" x14ac:dyDescent="0.25">
      <c r="A37" s="23">
        <v>15</v>
      </c>
      <c r="B37" s="50"/>
      <c r="C37" s="40" t="s">
        <v>53</v>
      </c>
      <c r="D37" s="34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32"/>
      <c r="X37" s="26">
        <v>15</v>
      </c>
      <c r="Y37" s="26"/>
      <c r="Z37" s="26"/>
      <c r="AA37" s="26"/>
      <c r="AB37" s="26"/>
      <c r="AC37" s="26"/>
      <c r="AD37" s="26"/>
      <c r="AE37" s="26"/>
      <c r="AF37" s="27"/>
      <c r="AG37" s="27"/>
      <c r="AH37" s="27"/>
      <c r="AI37" s="27"/>
      <c r="AJ37" s="27"/>
      <c r="AK37" s="27">
        <v>5</v>
      </c>
      <c r="AL37" s="27">
        <v>15</v>
      </c>
      <c r="AM37" s="27">
        <v>20</v>
      </c>
      <c r="AN37" s="31" t="s">
        <v>38</v>
      </c>
      <c r="AO37" s="32">
        <v>1</v>
      </c>
      <c r="AP37" s="33">
        <v>20</v>
      </c>
      <c r="AQ37" s="33">
        <v>1</v>
      </c>
    </row>
    <row r="38" spans="1:43" s="22" customFormat="1" ht="25.5" customHeight="1" x14ac:dyDescent="0.25">
      <c r="A38" s="14"/>
      <c r="B38" s="50"/>
      <c r="C38" s="37" t="s">
        <v>54</v>
      </c>
      <c r="D38" s="16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>
        <f>SUM(D38:R38)</f>
        <v>0</v>
      </c>
      <c r="U38" s="18">
        <f>SUM(D38:S38)</f>
        <v>0</v>
      </c>
      <c r="V38" s="19"/>
      <c r="W38" s="20"/>
      <c r="X38" s="17"/>
      <c r="Y38" s="17"/>
      <c r="Z38" s="17"/>
      <c r="AA38" s="17"/>
      <c r="AB38" s="17"/>
      <c r="AC38" s="17"/>
      <c r="AD38" s="17"/>
      <c r="AE38" s="17"/>
      <c r="AF38" s="18"/>
      <c r="AG38" s="18"/>
      <c r="AH38" s="18"/>
      <c r="AI38" s="18"/>
      <c r="AJ38" s="18"/>
      <c r="AK38" s="18"/>
      <c r="AL38" s="18">
        <f>SUM(X38:AJ38)</f>
        <v>0</v>
      </c>
      <c r="AM38" s="18">
        <f>SUM(X38:AK38)</f>
        <v>0</v>
      </c>
      <c r="AN38" s="19"/>
      <c r="AO38" s="20"/>
      <c r="AP38" s="21">
        <f>SUM(U38,AM38)</f>
        <v>0</v>
      </c>
      <c r="AQ38" s="21">
        <f>SUM(W38,AO38)</f>
        <v>0</v>
      </c>
    </row>
    <row r="39" spans="1:43" ht="15" customHeight="1" thickBot="1" x14ac:dyDescent="0.3">
      <c r="A39" s="23">
        <v>16</v>
      </c>
      <c r="B39" s="51"/>
      <c r="C39" s="24" t="s">
        <v>55</v>
      </c>
      <c r="D39" s="34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>
        <f>SUM(D39:R39)</f>
        <v>0</v>
      </c>
      <c r="U39" s="27">
        <f>SUM(D39:S39)</f>
        <v>0</v>
      </c>
      <c r="V39" s="31"/>
      <c r="W39" s="32"/>
      <c r="X39" s="26">
        <v>25</v>
      </c>
      <c r="Y39" s="26"/>
      <c r="Z39" s="26"/>
      <c r="AA39" s="26"/>
      <c r="AB39" s="26">
        <v>22.5</v>
      </c>
      <c r="AC39" s="26"/>
      <c r="AD39" s="26"/>
      <c r="AE39" s="26">
        <v>80</v>
      </c>
      <c r="AF39" s="27"/>
      <c r="AG39" s="27"/>
      <c r="AH39" s="27"/>
      <c r="AI39" s="27"/>
      <c r="AJ39" s="27">
        <v>80</v>
      </c>
      <c r="AK39" s="28">
        <v>30</v>
      </c>
      <c r="AL39" s="27">
        <v>150</v>
      </c>
      <c r="AM39" s="27">
        <f>SUM(X39:AK39)</f>
        <v>237.5</v>
      </c>
      <c r="AN39" s="36" t="s">
        <v>50</v>
      </c>
      <c r="AO39" s="32">
        <v>9</v>
      </c>
      <c r="AP39" s="33">
        <f>SUM(U39,AM39)</f>
        <v>237.5</v>
      </c>
      <c r="AQ39" s="33">
        <v>9</v>
      </c>
    </row>
    <row r="40" spans="1:43" ht="15" customHeight="1" thickBot="1" x14ac:dyDescent="0.4">
      <c r="A40" s="52" t="s">
        <v>56</v>
      </c>
      <c r="B40" s="53"/>
      <c r="C40" s="54"/>
      <c r="D40" s="41">
        <f t="shared" ref="D40:T40" si="5">SUM(D19:D39)</f>
        <v>305</v>
      </c>
      <c r="E40" s="41">
        <f t="shared" si="5"/>
        <v>75</v>
      </c>
      <c r="F40" s="41">
        <f t="shared" si="5"/>
        <v>10</v>
      </c>
      <c r="G40" s="41">
        <v>10</v>
      </c>
      <c r="H40" s="41">
        <f t="shared" si="5"/>
        <v>10</v>
      </c>
      <c r="I40" s="41">
        <v>45</v>
      </c>
      <c r="J40" s="41">
        <f t="shared" si="5"/>
        <v>45</v>
      </c>
      <c r="K40" s="41">
        <f t="shared" si="5"/>
        <v>0</v>
      </c>
      <c r="L40" s="41">
        <f t="shared" si="5"/>
        <v>0</v>
      </c>
      <c r="M40" s="41">
        <f t="shared" si="5"/>
        <v>0</v>
      </c>
      <c r="N40" s="41">
        <f t="shared" si="5"/>
        <v>0</v>
      </c>
      <c r="O40" s="41">
        <f t="shared" si="5"/>
        <v>75</v>
      </c>
      <c r="P40" s="41">
        <f t="shared" si="5"/>
        <v>0</v>
      </c>
      <c r="Q40" s="41">
        <f t="shared" si="5"/>
        <v>0</v>
      </c>
      <c r="R40" s="41">
        <f t="shared" si="5"/>
        <v>0</v>
      </c>
      <c r="S40" s="41">
        <f t="shared" si="5"/>
        <v>185</v>
      </c>
      <c r="T40" s="41">
        <f t="shared" si="5"/>
        <v>575</v>
      </c>
      <c r="U40" s="41">
        <f>SUM(U20:U39)</f>
        <v>760</v>
      </c>
      <c r="V40" s="42" t="s">
        <v>57</v>
      </c>
      <c r="W40" s="41">
        <f t="shared" ref="W40:AM40" si="6">SUM(W19:W39)</f>
        <v>25</v>
      </c>
      <c r="X40" s="41">
        <f t="shared" si="6"/>
        <v>115</v>
      </c>
      <c r="Y40" s="41">
        <f t="shared" si="6"/>
        <v>25</v>
      </c>
      <c r="Z40" s="41">
        <f t="shared" si="6"/>
        <v>40</v>
      </c>
      <c r="AA40" s="41">
        <f t="shared" si="6"/>
        <v>0</v>
      </c>
      <c r="AB40" s="41">
        <f t="shared" si="6"/>
        <v>82.5</v>
      </c>
      <c r="AC40" s="41">
        <v>10</v>
      </c>
      <c r="AD40" s="41">
        <f t="shared" si="6"/>
        <v>0</v>
      </c>
      <c r="AE40" s="41">
        <f t="shared" si="6"/>
        <v>240</v>
      </c>
      <c r="AF40" s="41">
        <f t="shared" si="6"/>
        <v>0</v>
      </c>
      <c r="AG40" s="41">
        <f t="shared" si="6"/>
        <v>60</v>
      </c>
      <c r="AH40" s="41">
        <f t="shared" si="6"/>
        <v>0</v>
      </c>
      <c r="AI40" s="41">
        <f t="shared" si="6"/>
        <v>0</v>
      </c>
      <c r="AJ40" s="41">
        <f t="shared" si="6"/>
        <v>160</v>
      </c>
      <c r="AK40" s="41">
        <f t="shared" si="6"/>
        <v>165</v>
      </c>
      <c r="AL40" s="41">
        <f t="shared" si="6"/>
        <v>605</v>
      </c>
      <c r="AM40" s="41">
        <f t="shared" si="6"/>
        <v>907.5</v>
      </c>
      <c r="AN40" s="42" t="s">
        <v>58</v>
      </c>
      <c r="AO40" s="41">
        <f>SUM(AO20:AO39)</f>
        <v>34</v>
      </c>
      <c r="AP40" s="43">
        <f>SUM(U40,AM40)</f>
        <v>1667.5</v>
      </c>
      <c r="AQ40" s="43">
        <f>SUM(W40,AO40)</f>
        <v>59</v>
      </c>
    </row>
    <row r="41" spans="1:43" x14ac:dyDescent="0.25">
      <c r="C41" s="44" t="s">
        <v>59</v>
      </c>
    </row>
    <row r="42" spans="1:43" x14ac:dyDescent="0.25">
      <c r="C42" s="44" t="s">
        <v>60</v>
      </c>
    </row>
    <row r="46" spans="1:43" x14ac:dyDescent="0.25">
      <c r="C46" t="s">
        <v>61</v>
      </c>
      <c r="Q46" t="s">
        <v>62</v>
      </c>
      <c r="AH46" s="55" t="s">
        <v>61</v>
      </c>
      <c r="AI46" s="56"/>
      <c r="AJ46" s="56"/>
      <c r="AK46" s="56"/>
      <c r="AL46" s="56"/>
      <c r="AM46" s="56"/>
      <c r="AN46" s="56"/>
    </row>
    <row r="47" spans="1:43" x14ac:dyDescent="0.25">
      <c r="C47" s="45" t="s">
        <v>63</v>
      </c>
      <c r="O47" s="1"/>
      <c r="Q47" s="56" t="s">
        <v>64</v>
      </c>
      <c r="R47" s="56"/>
      <c r="S47" s="56"/>
      <c r="T47" s="56"/>
      <c r="U47" s="56"/>
      <c r="V47" s="56"/>
      <c r="W47" s="56"/>
      <c r="AH47" s="56" t="s">
        <v>65</v>
      </c>
      <c r="AI47" s="56"/>
      <c r="AJ47" s="56"/>
      <c r="AK47" s="56"/>
      <c r="AL47" s="56"/>
      <c r="AM47" s="56"/>
      <c r="AN47" s="56"/>
    </row>
  </sheetData>
  <mergeCells count="14">
    <mergeCell ref="A7:AQ7"/>
    <mergeCell ref="Q8:Y8"/>
    <mergeCell ref="A17:A18"/>
    <mergeCell ref="B17:B18"/>
    <mergeCell ref="C17:C18"/>
    <mergeCell ref="D17:W17"/>
    <mergeCell ref="X17:AO17"/>
    <mergeCell ref="AP17:AP18"/>
    <mergeCell ref="AQ17:AQ18"/>
    <mergeCell ref="B19:B39"/>
    <mergeCell ref="A40:C40"/>
    <mergeCell ref="AH46:AN46"/>
    <mergeCell ref="Q47:W47"/>
    <mergeCell ref="AH47:AN4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C32"/>
  <sheetViews>
    <sheetView zoomScale="70" zoomScaleNormal="70" workbookViewId="0">
      <selection activeCell="J13" sqref="J13"/>
    </sheetView>
  </sheetViews>
  <sheetFormatPr defaultRowHeight="15" x14ac:dyDescent="0.25"/>
  <cols>
    <col min="1" max="2" width="4.140625" style="47" customWidth="1"/>
    <col min="3" max="3" width="36.5703125" customWidth="1"/>
    <col min="4" max="20" width="5.85546875" customWidth="1"/>
    <col min="21" max="21" width="9.85546875" customWidth="1"/>
    <col min="22" max="38" width="5.85546875" customWidth="1"/>
    <col min="39" max="39" width="9.42578125" customWidth="1"/>
    <col min="40" max="40" width="5.85546875" customWidth="1"/>
    <col min="41" max="41" width="6.85546875" customWidth="1"/>
    <col min="42" max="42" width="5.85546875" customWidth="1"/>
    <col min="258" max="259" width="4.140625" customWidth="1"/>
    <col min="260" max="260" width="36.5703125" customWidth="1"/>
    <col min="261" max="276" width="5.85546875" customWidth="1"/>
    <col min="277" max="277" width="9.85546875" customWidth="1"/>
    <col min="278" max="294" width="5.85546875" customWidth="1"/>
    <col min="295" max="295" width="9.42578125" customWidth="1"/>
    <col min="296" max="296" width="5.85546875" customWidth="1"/>
    <col min="297" max="297" width="6.85546875" customWidth="1"/>
    <col min="298" max="298" width="5.85546875" customWidth="1"/>
    <col min="514" max="515" width="4.140625" customWidth="1"/>
    <col min="516" max="516" width="36.5703125" customWidth="1"/>
    <col min="517" max="532" width="5.85546875" customWidth="1"/>
    <col min="533" max="533" width="9.85546875" customWidth="1"/>
    <col min="534" max="550" width="5.85546875" customWidth="1"/>
    <col min="551" max="551" width="9.42578125" customWidth="1"/>
    <col min="552" max="552" width="5.85546875" customWidth="1"/>
    <col min="553" max="553" width="6.85546875" customWidth="1"/>
    <col min="554" max="554" width="5.85546875" customWidth="1"/>
    <col min="770" max="771" width="4.140625" customWidth="1"/>
    <col min="772" max="772" width="36.5703125" customWidth="1"/>
    <col min="773" max="788" width="5.85546875" customWidth="1"/>
    <col min="789" max="789" width="9.85546875" customWidth="1"/>
    <col min="790" max="806" width="5.85546875" customWidth="1"/>
    <col min="807" max="807" width="9.42578125" customWidth="1"/>
    <col min="808" max="808" width="5.85546875" customWidth="1"/>
    <col min="809" max="809" width="6.85546875" customWidth="1"/>
    <col min="810" max="810" width="5.85546875" customWidth="1"/>
    <col min="1026" max="1027" width="4.140625" customWidth="1"/>
    <col min="1028" max="1028" width="36.5703125" customWidth="1"/>
    <col min="1029" max="1044" width="5.85546875" customWidth="1"/>
    <col min="1045" max="1045" width="9.85546875" customWidth="1"/>
    <col min="1046" max="1062" width="5.85546875" customWidth="1"/>
    <col min="1063" max="1063" width="9.42578125" customWidth="1"/>
    <col min="1064" max="1064" width="5.85546875" customWidth="1"/>
    <col min="1065" max="1065" width="6.85546875" customWidth="1"/>
    <col min="1066" max="1066" width="5.85546875" customWidth="1"/>
    <col min="1282" max="1283" width="4.140625" customWidth="1"/>
    <col min="1284" max="1284" width="36.5703125" customWidth="1"/>
    <col min="1285" max="1300" width="5.85546875" customWidth="1"/>
    <col min="1301" max="1301" width="9.85546875" customWidth="1"/>
    <col min="1302" max="1318" width="5.85546875" customWidth="1"/>
    <col min="1319" max="1319" width="9.42578125" customWidth="1"/>
    <col min="1320" max="1320" width="5.85546875" customWidth="1"/>
    <col min="1321" max="1321" width="6.85546875" customWidth="1"/>
    <col min="1322" max="1322" width="5.85546875" customWidth="1"/>
    <col min="1538" max="1539" width="4.140625" customWidth="1"/>
    <col min="1540" max="1540" width="36.5703125" customWidth="1"/>
    <col min="1541" max="1556" width="5.85546875" customWidth="1"/>
    <col min="1557" max="1557" width="9.85546875" customWidth="1"/>
    <col min="1558" max="1574" width="5.85546875" customWidth="1"/>
    <col min="1575" max="1575" width="9.42578125" customWidth="1"/>
    <col min="1576" max="1576" width="5.85546875" customWidth="1"/>
    <col min="1577" max="1577" width="6.85546875" customWidth="1"/>
    <col min="1578" max="1578" width="5.85546875" customWidth="1"/>
    <col min="1794" max="1795" width="4.140625" customWidth="1"/>
    <col min="1796" max="1796" width="36.5703125" customWidth="1"/>
    <col min="1797" max="1812" width="5.85546875" customWidth="1"/>
    <col min="1813" max="1813" width="9.85546875" customWidth="1"/>
    <col min="1814" max="1830" width="5.85546875" customWidth="1"/>
    <col min="1831" max="1831" width="9.42578125" customWidth="1"/>
    <col min="1832" max="1832" width="5.85546875" customWidth="1"/>
    <col min="1833" max="1833" width="6.85546875" customWidth="1"/>
    <col min="1834" max="1834" width="5.85546875" customWidth="1"/>
    <col min="2050" max="2051" width="4.140625" customWidth="1"/>
    <col min="2052" max="2052" width="36.5703125" customWidth="1"/>
    <col min="2053" max="2068" width="5.85546875" customWidth="1"/>
    <col min="2069" max="2069" width="9.85546875" customWidth="1"/>
    <col min="2070" max="2086" width="5.85546875" customWidth="1"/>
    <col min="2087" max="2087" width="9.42578125" customWidth="1"/>
    <col min="2088" max="2088" width="5.85546875" customWidth="1"/>
    <col min="2089" max="2089" width="6.85546875" customWidth="1"/>
    <col min="2090" max="2090" width="5.85546875" customWidth="1"/>
    <col min="2306" max="2307" width="4.140625" customWidth="1"/>
    <col min="2308" max="2308" width="36.5703125" customWidth="1"/>
    <col min="2309" max="2324" width="5.85546875" customWidth="1"/>
    <col min="2325" max="2325" width="9.85546875" customWidth="1"/>
    <col min="2326" max="2342" width="5.85546875" customWidth="1"/>
    <col min="2343" max="2343" width="9.42578125" customWidth="1"/>
    <col min="2344" max="2344" width="5.85546875" customWidth="1"/>
    <col min="2345" max="2345" width="6.85546875" customWidth="1"/>
    <col min="2346" max="2346" width="5.85546875" customWidth="1"/>
    <col min="2562" max="2563" width="4.140625" customWidth="1"/>
    <col min="2564" max="2564" width="36.5703125" customWidth="1"/>
    <col min="2565" max="2580" width="5.85546875" customWidth="1"/>
    <col min="2581" max="2581" width="9.85546875" customWidth="1"/>
    <col min="2582" max="2598" width="5.85546875" customWidth="1"/>
    <col min="2599" max="2599" width="9.42578125" customWidth="1"/>
    <col min="2600" max="2600" width="5.85546875" customWidth="1"/>
    <col min="2601" max="2601" width="6.85546875" customWidth="1"/>
    <col min="2602" max="2602" width="5.85546875" customWidth="1"/>
    <col min="2818" max="2819" width="4.140625" customWidth="1"/>
    <col min="2820" max="2820" width="36.5703125" customWidth="1"/>
    <col min="2821" max="2836" width="5.85546875" customWidth="1"/>
    <col min="2837" max="2837" width="9.85546875" customWidth="1"/>
    <col min="2838" max="2854" width="5.85546875" customWidth="1"/>
    <col min="2855" max="2855" width="9.42578125" customWidth="1"/>
    <col min="2856" max="2856" width="5.85546875" customWidth="1"/>
    <col min="2857" max="2857" width="6.85546875" customWidth="1"/>
    <col min="2858" max="2858" width="5.85546875" customWidth="1"/>
    <col min="3074" max="3075" width="4.140625" customWidth="1"/>
    <col min="3076" max="3076" width="36.5703125" customWidth="1"/>
    <col min="3077" max="3092" width="5.85546875" customWidth="1"/>
    <col min="3093" max="3093" width="9.85546875" customWidth="1"/>
    <col min="3094" max="3110" width="5.85546875" customWidth="1"/>
    <col min="3111" max="3111" width="9.42578125" customWidth="1"/>
    <col min="3112" max="3112" width="5.85546875" customWidth="1"/>
    <col min="3113" max="3113" width="6.85546875" customWidth="1"/>
    <col min="3114" max="3114" width="5.85546875" customWidth="1"/>
    <col min="3330" max="3331" width="4.140625" customWidth="1"/>
    <col min="3332" max="3332" width="36.5703125" customWidth="1"/>
    <col min="3333" max="3348" width="5.85546875" customWidth="1"/>
    <col min="3349" max="3349" width="9.85546875" customWidth="1"/>
    <col min="3350" max="3366" width="5.85546875" customWidth="1"/>
    <col min="3367" max="3367" width="9.42578125" customWidth="1"/>
    <col min="3368" max="3368" width="5.85546875" customWidth="1"/>
    <col min="3369" max="3369" width="6.85546875" customWidth="1"/>
    <col min="3370" max="3370" width="5.85546875" customWidth="1"/>
    <col min="3586" max="3587" width="4.140625" customWidth="1"/>
    <col min="3588" max="3588" width="36.5703125" customWidth="1"/>
    <col min="3589" max="3604" width="5.85546875" customWidth="1"/>
    <col min="3605" max="3605" width="9.85546875" customWidth="1"/>
    <col min="3606" max="3622" width="5.85546875" customWidth="1"/>
    <col min="3623" max="3623" width="9.42578125" customWidth="1"/>
    <col min="3624" max="3624" width="5.85546875" customWidth="1"/>
    <col min="3625" max="3625" width="6.85546875" customWidth="1"/>
    <col min="3626" max="3626" width="5.85546875" customWidth="1"/>
    <col min="3842" max="3843" width="4.140625" customWidth="1"/>
    <col min="3844" max="3844" width="36.5703125" customWidth="1"/>
    <col min="3845" max="3860" width="5.85546875" customWidth="1"/>
    <col min="3861" max="3861" width="9.85546875" customWidth="1"/>
    <col min="3862" max="3878" width="5.85546875" customWidth="1"/>
    <col min="3879" max="3879" width="9.42578125" customWidth="1"/>
    <col min="3880" max="3880" width="5.85546875" customWidth="1"/>
    <col min="3881" max="3881" width="6.85546875" customWidth="1"/>
    <col min="3882" max="3882" width="5.85546875" customWidth="1"/>
    <col min="4098" max="4099" width="4.140625" customWidth="1"/>
    <col min="4100" max="4100" width="36.5703125" customWidth="1"/>
    <col min="4101" max="4116" width="5.85546875" customWidth="1"/>
    <col min="4117" max="4117" width="9.85546875" customWidth="1"/>
    <col min="4118" max="4134" width="5.85546875" customWidth="1"/>
    <col min="4135" max="4135" width="9.42578125" customWidth="1"/>
    <col min="4136" max="4136" width="5.85546875" customWidth="1"/>
    <col min="4137" max="4137" width="6.85546875" customWidth="1"/>
    <col min="4138" max="4138" width="5.85546875" customWidth="1"/>
    <col min="4354" max="4355" width="4.140625" customWidth="1"/>
    <col min="4356" max="4356" width="36.5703125" customWidth="1"/>
    <col min="4357" max="4372" width="5.85546875" customWidth="1"/>
    <col min="4373" max="4373" width="9.85546875" customWidth="1"/>
    <col min="4374" max="4390" width="5.85546875" customWidth="1"/>
    <col min="4391" max="4391" width="9.42578125" customWidth="1"/>
    <col min="4392" max="4392" width="5.85546875" customWidth="1"/>
    <col min="4393" max="4393" width="6.85546875" customWidth="1"/>
    <col min="4394" max="4394" width="5.85546875" customWidth="1"/>
    <col min="4610" max="4611" width="4.140625" customWidth="1"/>
    <col min="4612" max="4612" width="36.5703125" customWidth="1"/>
    <col min="4613" max="4628" width="5.85546875" customWidth="1"/>
    <col min="4629" max="4629" width="9.85546875" customWidth="1"/>
    <col min="4630" max="4646" width="5.85546875" customWidth="1"/>
    <col min="4647" max="4647" width="9.42578125" customWidth="1"/>
    <col min="4648" max="4648" width="5.85546875" customWidth="1"/>
    <col min="4649" max="4649" width="6.85546875" customWidth="1"/>
    <col min="4650" max="4650" width="5.85546875" customWidth="1"/>
    <col min="4866" max="4867" width="4.140625" customWidth="1"/>
    <col min="4868" max="4868" width="36.5703125" customWidth="1"/>
    <col min="4869" max="4884" width="5.85546875" customWidth="1"/>
    <col min="4885" max="4885" width="9.85546875" customWidth="1"/>
    <col min="4886" max="4902" width="5.85546875" customWidth="1"/>
    <col min="4903" max="4903" width="9.42578125" customWidth="1"/>
    <col min="4904" max="4904" width="5.85546875" customWidth="1"/>
    <col min="4905" max="4905" width="6.85546875" customWidth="1"/>
    <col min="4906" max="4906" width="5.85546875" customWidth="1"/>
    <col min="5122" max="5123" width="4.140625" customWidth="1"/>
    <col min="5124" max="5124" width="36.5703125" customWidth="1"/>
    <col min="5125" max="5140" width="5.85546875" customWidth="1"/>
    <col min="5141" max="5141" width="9.85546875" customWidth="1"/>
    <col min="5142" max="5158" width="5.85546875" customWidth="1"/>
    <col min="5159" max="5159" width="9.42578125" customWidth="1"/>
    <col min="5160" max="5160" width="5.85546875" customWidth="1"/>
    <col min="5161" max="5161" width="6.85546875" customWidth="1"/>
    <col min="5162" max="5162" width="5.85546875" customWidth="1"/>
    <col min="5378" max="5379" width="4.140625" customWidth="1"/>
    <col min="5380" max="5380" width="36.5703125" customWidth="1"/>
    <col min="5381" max="5396" width="5.85546875" customWidth="1"/>
    <col min="5397" max="5397" width="9.85546875" customWidth="1"/>
    <col min="5398" max="5414" width="5.85546875" customWidth="1"/>
    <col min="5415" max="5415" width="9.42578125" customWidth="1"/>
    <col min="5416" max="5416" width="5.85546875" customWidth="1"/>
    <col min="5417" max="5417" width="6.85546875" customWidth="1"/>
    <col min="5418" max="5418" width="5.85546875" customWidth="1"/>
    <col min="5634" max="5635" width="4.140625" customWidth="1"/>
    <col min="5636" max="5636" width="36.5703125" customWidth="1"/>
    <col min="5637" max="5652" width="5.85546875" customWidth="1"/>
    <col min="5653" max="5653" width="9.85546875" customWidth="1"/>
    <col min="5654" max="5670" width="5.85546875" customWidth="1"/>
    <col min="5671" max="5671" width="9.42578125" customWidth="1"/>
    <col min="5672" max="5672" width="5.85546875" customWidth="1"/>
    <col min="5673" max="5673" width="6.85546875" customWidth="1"/>
    <col min="5674" max="5674" width="5.85546875" customWidth="1"/>
    <col min="5890" max="5891" width="4.140625" customWidth="1"/>
    <col min="5892" max="5892" width="36.5703125" customWidth="1"/>
    <col min="5893" max="5908" width="5.85546875" customWidth="1"/>
    <col min="5909" max="5909" width="9.85546875" customWidth="1"/>
    <col min="5910" max="5926" width="5.85546875" customWidth="1"/>
    <col min="5927" max="5927" width="9.42578125" customWidth="1"/>
    <col min="5928" max="5928" width="5.85546875" customWidth="1"/>
    <col min="5929" max="5929" width="6.85546875" customWidth="1"/>
    <col min="5930" max="5930" width="5.85546875" customWidth="1"/>
    <col min="6146" max="6147" width="4.140625" customWidth="1"/>
    <col min="6148" max="6148" width="36.5703125" customWidth="1"/>
    <col min="6149" max="6164" width="5.85546875" customWidth="1"/>
    <col min="6165" max="6165" width="9.85546875" customWidth="1"/>
    <col min="6166" max="6182" width="5.85546875" customWidth="1"/>
    <col min="6183" max="6183" width="9.42578125" customWidth="1"/>
    <col min="6184" max="6184" width="5.85546875" customWidth="1"/>
    <col min="6185" max="6185" width="6.85546875" customWidth="1"/>
    <col min="6186" max="6186" width="5.85546875" customWidth="1"/>
    <col min="6402" max="6403" width="4.140625" customWidth="1"/>
    <col min="6404" max="6404" width="36.5703125" customWidth="1"/>
    <col min="6405" max="6420" width="5.85546875" customWidth="1"/>
    <col min="6421" max="6421" width="9.85546875" customWidth="1"/>
    <col min="6422" max="6438" width="5.85546875" customWidth="1"/>
    <col min="6439" max="6439" width="9.42578125" customWidth="1"/>
    <col min="6440" max="6440" width="5.85546875" customWidth="1"/>
    <col min="6441" max="6441" width="6.85546875" customWidth="1"/>
    <col min="6442" max="6442" width="5.85546875" customWidth="1"/>
    <col min="6658" max="6659" width="4.140625" customWidth="1"/>
    <col min="6660" max="6660" width="36.5703125" customWidth="1"/>
    <col min="6661" max="6676" width="5.85546875" customWidth="1"/>
    <col min="6677" max="6677" width="9.85546875" customWidth="1"/>
    <col min="6678" max="6694" width="5.85546875" customWidth="1"/>
    <col min="6695" max="6695" width="9.42578125" customWidth="1"/>
    <col min="6696" max="6696" width="5.85546875" customWidth="1"/>
    <col min="6697" max="6697" width="6.85546875" customWidth="1"/>
    <col min="6698" max="6698" width="5.85546875" customWidth="1"/>
    <col min="6914" max="6915" width="4.140625" customWidth="1"/>
    <col min="6916" max="6916" width="36.5703125" customWidth="1"/>
    <col min="6917" max="6932" width="5.85546875" customWidth="1"/>
    <col min="6933" max="6933" width="9.85546875" customWidth="1"/>
    <col min="6934" max="6950" width="5.85546875" customWidth="1"/>
    <col min="6951" max="6951" width="9.42578125" customWidth="1"/>
    <col min="6952" max="6952" width="5.85546875" customWidth="1"/>
    <col min="6953" max="6953" width="6.85546875" customWidth="1"/>
    <col min="6954" max="6954" width="5.85546875" customWidth="1"/>
    <col min="7170" max="7171" width="4.140625" customWidth="1"/>
    <col min="7172" max="7172" width="36.5703125" customWidth="1"/>
    <col min="7173" max="7188" width="5.85546875" customWidth="1"/>
    <col min="7189" max="7189" width="9.85546875" customWidth="1"/>
    <col min="7190" max="7206" width="5.85546875" customWidth="1"/>
    <col min="7207" max="7207" width="9.42578125" customWidth="1"/>
    <col min="7208" max="7208" width="5.85546875" customWidth="1"/>
    <col min="7209" max="7209" width="6.85546875" customWidth="1"/>
    <col min="7210" max="7210" width="5.85546875" customWidth="1"/>
    <col min="7426" max="7427" width="4.140625" customWidth="1"/>
    <col min="7428" max="7428" width="36.5703125" customWidth="1"/>
    <col min="7429" max="7444" width="5.85546875" customWidth="1"/>
    <col min="7445" max="7445" width="9.85546875" customWidth="1"/>
    <col min="7446" max="7462" width="5.85546875" customWidth="1"/>
    <col min="7463" max="7463" width="9.42578125" customWidth="1"/>
    <col min="7464" max="7464" width="5.85546875" customWidth="1"/>
    <col min="7465" max="7465" width="6.85546875" customWidth="1"/>
    <col min="7466" max="7466" width="5.85546875" customWidth="1"/>
    <col min="7682" max="7683" width="4.140625" customWidth="1"/>
    <col min="7684" max="7684" width="36.5703125" customWidth="1"/>
    <col min="7685" max="7700" width="5.85546875" customWidth="1"/>
    <col min="7701" max="7701" width="9.85546875" customWidth="1"/>
    <col min="7702" max="7718" width="5.85546875" customWidth="1"/>
    <col min="7719" max="7719" width="9.42578125" customWidth="1"/>
    <col min="7720" max="7720" width="5.85546875" customWidth="1"/>
    <col min="7721" max="7721" width="6.85546875" customWidth="1"/>
    <col min="7722" max="7722" width="5.85546875" customWidth="1"/>
    <col min="7938" max="7939" width="4.140625" customWidth="1"/>
    <col min="7940" max="7940" width="36.5703125" customWidth="1"/>
    <col min="7941" max="7956" width="5.85546875" customWidth="1"/>
    <col min="7957" max="7957" width="9.85546875" customWidth="1"/>
    <col min="7958" max="7974" width="5.85546875" customWidth="1"/>
    <col min="7975" max="7975" width="9.42578125" customWidth="1"/>
    <col min="7976" max="7976" width="5.85546875" customWidth="1"/>
    <col min="7977" max="7977" width="6.85546875" customWidth="1"/>
    <col min="7978" max="7978" width="5.85546875" customWidth="1"/>
    <col min="8194" max="8195" width="4.140625" customWidth="1"/>
    <col min="8196" max="8196" width="36.5703125" customWidth="1"/>
    <col min="8197" max="8212" width="5.85546875" customWidth="1"/>
    <col min="8213" max="8213" width="9.85546875" customWidth="1"/>
    <col min="8214" max="8230" width="5.85546875" customWidth="1"/>
    <col min="8231" max="8231" width="9.42578125" customWidth="1"/>
    <col min="8232" max="8232" width="5.85546875" customWidth="1"/>
    <col min="8233" max="8233" width="6.85546875" customWidth="1"/>
    <col min="8234" max="8234" width="5.85546875" customWidth="1"/>
    <col min="8450" max="8451" width="4.140625" customWidth="1"/>
    <col min="8452" max="8452" width="36.5703125" customWidth="1"/>
    <col min="8453" max="8468" width="5.85546875" customWidth="1"/>
    <col min="8469" max="8469" width="9.85546875" customWidth="1"/>
    <col min="8470" max="8486" width="5.85546875" customWidth="1"/>
    <col min="8487" max="8487" width="9.42578125" customWidth="1"/>
    <col min="8488" max="8488" width="5.85546875" customWidth="1"/>
    <col min="8489" max="8489" width="6.85546875" customWidth="1"/>
    <col min="8490" max="8490" width="5.85546875" customWidth="1"/>
    <col min="8706" max="8707" width="4.140625" customWidth="1"/>
    <col min="8708" max="8708" width="36.5703125" customWidth="1"/>
    <col min="8709" max="8724" width="5.85546875" customWidth="1"/>
    <col min="8725" max="8725" width="9.85546875" customWidth="1"/>
    <col min="8726" max="8742" width="5.85546875" customWidth="1"/>
    <col min="8743" max="8743" width="9.42578125" customWidth="1"/>
    <col min="8744" max="8744" width="5.85546875" customWidth="1"/>
    <col min="8745" max="8745" width="6.85546875" customWidth="1"/>
    <col min="8746" max="8746" width="5.85546875" customWidth="1"/>
    <col min="8962" max="8963" width="4.140625" customWidth="1"/>
    <col min="8964" max="8964" width="36.5703125" customWidth="1"/>
    <col min="8965" max="8980" width="5.85546875" customWidth="1"/>
    <col min="8981" max="8981" width="9.85546875" customWidth="1"/>
    <col min="8982" max="8998" width="5.85546875" customWidth="1"/>
    <col min="8999" max="8999" width="9.42578125" customWidth="1"/>
    <col min="9000" max="9000" width="5.85546875" customWidth="1"/>
    <col min="9001" max="9001" width="6.85546875" customWidth="1"/>
    <col min="9002" max="9002" width="5.85546875" customWidth="1"/>
    <col min="9218" max="9219" width="4.140625" customWidth="1"/>
    <col min="9220" max="9220" width="36.5703125" customWidth="1"/>
    <col min="9221" max="9236" width="5.85546875" customWidth="1"/>
    <col min="9237" max="9237" width="9.85546875" customWidth="1"/>
    <col min="9238" max="9254" width="5.85546875" customWidth="1"/>
    <col min="9255" max="9255" width="9.42578125" customWidth="1"/>
    <col min="9256" max="9256" width="5.85546875" customWidth="1"/>
    <col min="9257" max="9257" width="6.85546875" customWidth="1"/>
    <col min="9258" max="9258" width="5.85546875" customWidth="1"/>
    <col min="9474" max="9475" width="4.140625" customWidth="1"/>
    <col min="9476" max="9476" width="36.5703125" customWidth="1"/>
    <col min="9477" max="9492" width="5.85546875" customWidth="1"/>
    <col min="9493" max="9493" width="9.85546875" customWidth="1"/>
    <col min="9494" max="9510" width="5.85546875" customWidth="1"/>
    <col min="9511" max="9511" width="9.42578125" customWidth="1"/>
    <col min="9512" max="9512" width="5.85546875" customWidth="1"/>
    <col min="9513" max="9513" width="6.85546875" customWidth="1"/>
    <col min="9514" max="9514" width="5.85546875" customWidth="1"/>
    <col min="9730" max="9731" width="4.140625" customWidth="1"/>
    <col min="9732" max="9732" width="36.5703125" customWidth="1"/>
    <col min="9733" max="9748" width="5.85546875" customWidth="1"/>
    <col min="9749" max="9749" width="9.85546875" customWidth="1"/>
    <col min="9750" max="9766" width="5.85546875" customWidth="1"/>
    <col min="9767" max="9767" width="9.42578125" customWidth="1"/>
    <col min="9768" max="9768" width="5.85546875" customWidth="1"/>
    <col min="9769" max="9769" width="6.85546875" customWidth="1"/>
    <col min="9770" max="9770" width="5.85546875" customWidth="1"/>
    <col min="9986" max="9987" width="4.140625" customWidth="1"/>
    <col min="9988" max="9988" width="36.5703125" customWidth="1"/>
    <col min="9989" max="10004" width="5.85546875" customWidth="1"/>
    <col min="10005" max="10005" width="9.85546875" customWidth="1"/>
    <col min="10006" max="10022" width="5.85546875" customWidth="1"/>
    <col min="10023" max="10023" width="9.42578125" customWidth="1"/>
    <col min="10024" max="10024" width="5.85546875" customWidth="1"/>
    <col min="10025" max="10025" width="6.85546875" customWidth="1"/>
    <col min="10026" max="10026" width="5.85546875" customWidth="1"/>
    <col min="10242" max="10243" width="4.140625" customWidth="1"/>
    <col min="10244" max="10244" width="36.5703125" customWidth="1"/>
    <col min="10245" max="10260" width="5.85546875" customWidth="1"/>
    <col min="10261" max="10261" width="9.85546875" customWidth="1"/>
    <col min="10262" max="10278" width="5.85546875" customWidth="1"/>
    <col min="10279" max="10279" width="9.42578125" customWidth="1"/>
    <col min="10280" max="10280" width="5.85546875" customWidth="1"/>
    <col min="10281" max="10281" width="6.85546875" customWidth="1"/>
    <col min="10282" max="10282" width="5.85546875" customWidth="1"/>
    <col min="10498" max="10499" width="4.140625" customWidth="1"/>
    <col min="10500" max="10500" width="36.5703125" customWidth="1"/>
    <col min="10501" max="10516" width="5.85546875" customWidth="1"/>
    <col min="10517" max="10517" width="9.85546875" customWidth="1"/>
    <col min="10518" max="10534" width="5.85546875" customWidth="1"/>
    <col min="10535" max="10535" width="9.42578125" customWidth="1"/>
    <col min="10536" max="10536" width="5.85546875" customWidth="1"/>
    <col min="10537" max="10537" width="6.85546875" customWidth="1"/>
    <col min="10538" max="10538" width="5.85546875" customWidth="1"/>
    <col min="10754" max="10755" width="4.140625" customWidth="1"/>
    <col min="10756" max="10756" width="36.5703125" customWidth="1"/>
    <col min="10757" max="10772" width="5.85546875" customWidth="1"/>
    <col min="10773" max="10773" width="9.85546875" customWidth="1"/>
    <col min="10774" max="10790" width="5.85546875" customWidth="1"/>
    <col min="10791" max="10791" width="9.42578125" customWidth="1"/>
    <col min="10792" max="10792" width="5.85546875" customWidth="1"/>
    <col min="10793" max="10793" width="6.85546875" customWidth="1"/>
    <col min="10794" max="10794" width="5.85546875" customWidth="1"/>
    <col min="11010" max="11011" width="4.140625" customWidth="1"/>
    <col min="11012" max="11012" width="36.5703125" customWidth="1"/>
    <col min="11013" max="11028" width="5.85546875" customWidth="1"/>
    <col min="11029" max="11029" width="9.85546875" customWidth="1"/>
    <col min="11030" max="11046" width="5.85546875" customWidth="1"/>
    <col min="11047" max="11047" width="9.42578125" customWidth="1"/>
    <col min="11048" max="11048" width="5.85546875" customWidth="1"/>
    <col min="11049" max="11049" width="6.85546875" customWidth="1"/>
    <col min="11050" max="11050" width="5.85546875" customWidth="1"/>
    <col min="11266" max="11267" width="4.140625" customWidth="1"/>
    <col min="11268" max="11268" width="36.5703125" customWidth="1"/>
    <col min="11269" max="11284" width="5.85546875" customWidth="1"/>
    <col min="11285" max="11285" width="9.85546875" customWidth="1"/>
    <col min="11286" max="11302" width="5.85546875" customWidth="1"/>
    <col min="11303" max="11303" width="9.42578125" customWidth="1"/>
    <col min="11304" max="11304" width="5.85546875" customWidth="1"/>
    <col min="11305" max="11305" width="6.85546875" customWidth="1"/>
    <col min="11306" max="11306" width="5.85546875" customWidth="1"/>
    <col min="11522" max="11523" width="4.140625" customWidth="1"/>
    <col min="11524" max="11524" width="36.5703125" customWidth="1"/>
    <col min="11525" max="11540" width="5.85546875" customWidth="1"/>
    <col min="11541" max="11541" width="9.85546875" customWidth="1"/>
    <col min="11542" max="11558" width="5.85546875" customWidth="1"/>
    <col min="11559" max="11559" width="9.42578125" customWidth="1"/>
    <col min="11560" max="11560" width="5.85546875" customWidth="1"/>
    <col min="11561" max="11561" width="6.85546875" customWidth="1"/>
    <col min="11562" max="11562" width="5.85546875" customWidth="1"/>
    <col min="11778" max="11779" width="4.140625" customWidth="1"/>
    <col min="11780" max="11780" width="36.5703125" customWidth="1"/>
    <col min="11781" max="11796" width="5.85546875" customWidth="1"/>
    <col min="11797" max="11797" width="9.85546875" customWidth="1"/>
    <col min="11798" max="11814" width="5.85546875" customWidth="1"/>
    <col min="11815" max="11815" width="9.42578125" customWidth="1"/>
    <col min="11816" max="11816" width="5.85546875" customWidth="1"/>
    <col min="11817" max="11817" width="6.85546875" customWidth="1"/>
    <col min="11818" max="11818" width="5.85546875" customWidth="1"/>
    <col min="12034" max="12035" width="4.140625" customWidth="1"/>
    <col min="12036" max="12036" width="36.5703125" customWidth="1"/>
    <col min="12037" max="12052" width="5.85546875" customWidth="1"/>
    <col min="12053" max="12053" width="9.85546875" customWidth="1"/>
    <col min="12054" max="12070" width="5.85546875" customWidth="1"/>
    <col min="12071" max="12071" width="9.42578125" customWidth="1"/>
    <col min="12072" max="12072" width="5.85546875" customWidth="1"/>
    <col min="12073" max="12073" width="6.85546875" customWidth="1"/>
    <col min="12074" max="12074" width="5.85546875" customWidth="1"/>
    <col min="12290" max="12291" width="4.140625" customWidth="1"/>
    <col min="12292" max="12292" width="36.5703125" customWidth="1"/>
    <col min="12293" max="12308" width="5.85546875" customWidth="1"/>
    <col min="12309" max="12309" width="9.85546875" customWidth="1"/>
    <col min="12310" max="12326" width="5.85546875" customWidth="1"/>
    <col min="12327" max="12327" width="9.42578125" customWidth="1"/>
    <col min="12328" max="12328" width="5.85546875" customWidth="1"/>
    <col min="12329" max="12329" width="6.85546875" customWidth="1"/>
    <col min="12330" max="12330" width="5.85546875" customWidth="1"/>
    <col min="12546" max="12547" width="4.140625" customWidth="1"/>
    <col min="12548" max="12548" width="36.5703125" customWidth="1"/>
    <col min="12549" max="12564" width="5.85546875" customWidth="1"/>
    <col min="12565" max="12565" width="9.85546875" customWidth="1"/>
    <col min="12566" max="12582" width="5.85546875" customWidth="1"/>
    <col min="12583" max="12583" width="9.42578125" customWidth="1"/>
    <col min="12584" max="12584" width="5.85546875" customWidth="1"/>
    <col min="12585" max="12585" width="6.85546875" customWidth="1"/>
    <col min="12586" max="12586" width="5.85546875" customWidth="1"/>
    <col min="12802" max="12803" width="4.140625" customWidth="1"/>
    <col min="12804" max="12804" width="36.5703125" customWidth="1"/>
    <col min="12805" max="12820" width="5.85546875" customWidth="1"/>
    <col min="12821" max="12821" width="9.85546875" customWidth="1"/>
    <col min="12822" max="12838" width="5.85546875" customWidth="1"/>
    <col min="12839" max="12839" width="9.42578125" customWidth="1"/>
    <col min="12840" max="12840" width="5.85546875" customWidth="1"/>
    <col min="12841" max="12841" width="6.85546875" customWidth="1"/>
    <col min="12842" max="12842" width="5.85546875" customWidth="1"/>
    <col min="13058" max="13059" width="4.140625" customWidth="1"/>
    <col min="13060" max="13060" width="36.5703125" customWidth="1"/>
    <col min="13061" max="13076" width="5.85546875" customWidth="1"/>
    <col min="13077" max="13077" width="9.85546875" customWidth="1"/>
    <col min="13078" max="13094" width="5.85546875" customWidth="1"/>
    <col min="13095" max="13095" width="9.42578125" customWidth="1"/>
    <col min="13096" max="13096" width="5.85546875" customWidth="1"/>
    <col min="13097" max="13097" width="6.85546875" customWidth="1"/>
    <col min="13098" max="13098" width="5.85546875" customWidth="1"/>
    <col min="13314" max="13315" width="4.140625" customWidth="1"/>
    <col min="13316" max="13316" width="36.5703125" customWidth="1"/>
    <col min="13317" max="13332" width="5.85546875" customWidth="1"/>
    <col min="13333" max="13333" width="9.85546875" customWidth="1"/>
    <col min="13334" max="13350" width="5.85546875" customWidth="1"/>
    <col min="13351" max="13351" width="9.42578125" customWidth="1"/>
    <col min="13352" max="13352" width="5.85546875" customWidth="1"/>
    <col min="13353" max="13353" width="6.85546875" customWidth="1"/>
    <col min="13354" max="13354" width="5.85546875" customWidth="1"/>
    <col min="13570" max="13571" width="4.140625" customWidth="1"/>
    <col min="13572" max="13572" width="36.5703125" customWidth="1"/>
    <col min="13573" max="13588" width="5.85546875" customWidth="1"/>
    <col min="13589" max="13589" width="9.85546875" customWidth="1"/>
    <col min="13590" max="13606" width="5.85546875" customWidth="1"/>
    <col min="13607" max="13607" width="9.42578125" customWidth="1"/>
    <col min="13608" max="13608" width="5.85546875" customWidth="1"/>
    <col min="13609" max="13609" width="6.85546875" customWidth="1"/>
    <col min="13610" max="13610" width="5.85546875" customWidth="1"/>
    <col min="13826" max="13827" width="4.140625" customWidth="1"/>
    <col min="13828" max="13828" width="36.5703125" customWidth="1"/>
    <col min="13829" max="13844" width="5.85546875" customWidth="1"/>
    <col min="13845" max="13845" width="9.85546875" customWidth="1"/>
    <col min="13846" max="13862" width="5.85546875" customWidth="1"/>
    <col min="13863" max="13863" width="9.42578125" customWidth="1"/>
    <col min="13864" max="13864" width="5.85546875" customWidth="1"/>
    <col min="13865" max="13865" width="6.85546875" customWidth="1"/>
    <col min="13866" max="13866" width="5.85546875" customWidth="1"/>
    <col min="14082" max="14083" width="4.140625" customWidth="1"/>
    <col min="14084" max="14084" width="36.5703125" customWidth="1"/>
    <col min="14085" max="14100" width="5.85546875" customWidth="1"/>
    <col min="14101" max="14101" width="9.85546875" customWidth="1"/>
    <col min="14102" max="14118" width="5.85546875" customWidth="1"/>
    <col min="14119" max="14119" width="9.42578125" customWidth="1"/>
    <col min="14120" max="14120" width="5.85546875" customWidth="1"/>
    <col min="14121" max="14121" width="6.85546875" customWidth="1"/>
    <col min="14122" max="14122" width="5.85546875" customWidth="1"/>
    <col min="14338" max="14339" width="4.140625" customWidth="1"/>
    <col min="14340" max="14340" width="36.5703125" customWidth="1"/>
    <col min="14341" max="14356" width="5.85546875" customWidth="1"/>
    <col min="14357" max="14357" width="9.85546875" customWidth="1"/>
    <col min="14358" max="14374" width="5.85546875" customWidth="1"/>
    <col min="14375" max="14375" width="9.42578125" customWidth="1"/>
    <col min="14376" max="14376" width="5.85546875" customWidth="1"/>
    <col min="14377" max="14377" width="6.85546875" customWidth="1"/>
    <col min="14378" max="14378" width="5.85546875" customWidth="1"/>
    <col min="14594" max="14595" width="4.140625" customWidth="1"/>
    <col min="14596" max="14596" width="36.5703125" customWidth="1"/>
    <col min="14597" max="14612" width="5.85546875" customWidth="1"/>
    <col min="14613" max="14613" width="9.85546875" customWidth="1"/>
    <col min="14614" max="14630" width="5.85546875" customWidth="1"/>
    <col min="14631" max="14631" width="9.42578125" customWidth="1"/>
    <col min="14632" max="14632" width="5.85546875" customWidth="1"/>
    <col min="14633" max="14633" width="6.85546875" customWidth="1"/>
    <col min="14634" max="14634" width="5.85546875" customWidth="1"/>
    <col min="14850" max="14851" width="4.140625" customWidth="1"/>
    <col min="14852" max="14852" width="36.5703125" customWidth="1"/>
    <col min="14853" max="14868" width="5.85546875" customWidth="1"/>
    <col min="14869" max="14869" width="9.85546875" customWidth="1"/>
    <col min="14870" max="14886" width="5.85546875" customWidth="1"/>
    <col min="14887" max="14887" width="9.42578125" customWidth="1"/>
    <col min="14888" max="14888" width="5.85546875" customWidth="1"/>
    <col min="14889" max="14889" width="6.85546875" customWidth="1"/>
    <col min="14890" max="14890" width="5.85546875" customWidth="1"/>
    <col min="15106" max="15107" width="4.140625" customWidth="1"/>
    <col min="15108" max="15108" width="36.5703125" customWidth="1"/>
    <col min="15109" max="15124" width="5.85546875" customWidth="1"/>
    <col min="15125" max="15125" width="9.85546875" customWidth="1"/>
    <col min="15126" max="15142" width="5.85546875" customWidth="1"/>
    <col min="15143" max="15143" width="9.42578125" customWidth="1"/>
    <col min="15144" max="15144" width="5.85546875" customWidth="1"/>
    <col min="15145" max="15145" width="6.85546875" customWidth="1"/>
    <col min="15146" max="15146" width="5.85546875" customWidth="1"/>
    <col min="15362" max="15363" width="4.140625" customWidth="1"/>
    <col min="15364" max="15364" width="36.5703125" customWidth="1"/>
    <col min="15365" max="15380" width="5.85546875" customWidth="1"/>
    <col min="15381" max="15381" width="9.85546875" customWidth="1"/>
    <col min="15382" max="15398" width="5.85546875" customWidth="1"/>
    <col min="15399" max="15399" width="9.42578125" customWidth="1"/>
    <col min="15400" max="15400" width="5.85546875" customWidth="1"/>
    <col min="15401" max="15401" width="6.85546875" customWidth="1"/>
    <col min="15402" max="15402" width="5.85546875" customWidth="1"/>
    <col min="15618" max="15619" width="4.140625" customWidth="1"/>
    <col min="15620" max="15620" width="36.5703125" customWidth="1"/>
    <col min="15621" max="15636" width="5.85546875" customWidth="1"/>
    <col min="15637" max="15637" width="9.85546875" customWidth="1"/>
    <col min="15638" max="15654" width="5.85546875" customWidth="1"/>
    <col min="15655" max="15655" width="9.42578125" customWidth="1"/>
    <col min="15656" max="15656" width="5.85546875" customWidth="1"/>
    <col min="15657" max="15657" width="6.85546875" customWidth="1"/>
    <col min="15658" max="15658" width="5.85546875" customWidth="1"/>
    <col min="15874" max="15875" width="4.140625" customWidth="1"/>
    <col min="15876" max="15876" width="36.5703125" customWidth="1"/>
    <col min="15877" max="15892" width="5.85546875" customWidth="1"/>
    <col min="15893" max="15893" width="9.85546875" customWidth="1"/>
    <col min="15894" max="15910" width="5.85546875" customWidth="1"/>
    <col min="15911" max="15911" width="9.42578125" customWidth="1"/>
    <col min="15912" max="15912" width="5.85546875" customWidth="1"/>
    <col min="15913" max="15913" width="6.85546875" customWidth="1"/>
    <col min="15914" max="15914" width="5.85546875" customWidth="1"/>
    <col min="16130" max="16131" width="4.140625" customWidth="1"/>
    <col min="16132" max="16132" width="36.5703125" customWidth="1"/>
    <col min="16133" max="16148" width="5.85546875" customWidth="1"/>
    <col min="16149" max="16149" width="9.85546875" customWidth="1"/>
    <col min="16150" max="16166" width="5.85546875" customWidth="1"/>
    <col min="16167" max="16167" width="9.42578125" customWidth="1"/>
    <col min="16168" max="16168" width="5.85546875" customWidth="1"/>
    <col min="16169" max="16169" width="6.85546875" customWidth="1"/>
    <col min="16170" max="16170" width="5.85546875" customWidth="1"/>
  </cols>
  <sheetData>
    <row r="3" spans="1:55" s="3" customFormat="1" ht="15.75" x14ac:dyDescent="0.25">
      <c r="A3" s="57" t="s">
        <v>92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</row>
    <row r="4" spans="1:55" s="3" customFormat="1" ht="15.7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</row>
    <row r="6" spans="1:55" s="5" customFormat="1" ht="14.25" x14ac:dyDescent="0.2">
      <c r="A6" s="97"/>
      <c r="B6" s="97"/>
      <c r="C6" s="6" t="s">
        <v>3</v>
      </c>
    </row>
    <row r="7" spans="1:55" s="5" customFormat="1" ht="14.25" x14ac:dyDescent="0.2">
      <c r="A7" s="97"/>
      <c r="B7" s="97"/>
      <c r="C7" s="6" t="s">
        <v>4</v>
      </c>
    </row>
    <row r="8" spans="1:55" s="5" customFormat="1" ht="14.25" x14ac:dyDescent="0.2">
      <c r="A8" s="97"/>
      <c r="B8" s="97"/>
      <c r="C8" s="6" t="s">
        <v>91</v>
      </c>
    </row>
    <row r="9" spans="1:55" s="5" customFormat="1" ht="14.25" x14ac:dyDescent="0.2">
      <c r="A9" s="97"/>
      <c r="B9" s="97"/>
      <c r="C9" s="6" t="s">
        <v>6</v>
      </c>
    </row>
    <row r="11" spans="1:55" ht="15.75" thickBot="1" x14ac:dyDescent="0.3"/>
    <row r="12" spans="1:55" ht="15.75" thickBot="1" x14ac:dyDescent="0.3">
      <c r="A12" s="58" t="s">
        <v>7</v>
      </c>
      <c r="B12" s="60" t="s">
        <v>8</v>
      </c>
      <c r="C12" s="62" t="s">
        <v>9</v>
      </c>
      <c r="D12" s="64" t="s">
        <v>10</v>
      </c>
      <c r="E12" s="65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7"/>
      <c r="W12" s="64" t="s">
        <v>11</v>
      </c>
      <c r="X12" s="65"/>
      <c r="Y12" s="65"/>
      <c r="Z12" s="65"/>
      <c r="AA12" s="65"/>
      <c r="AB12" s="65"/>
      <c r="AC12" s="65"/>
      <c r="AD12" s="65"/>
      <c r="AE12" s="66"/>
      <c r="AF12" s="66"/>
      <c r="AG12" s="66"/>
      <c r="AH12" s="66"/>
      <c r="AI12" s="66"/>
      <c r="AJ12" s="66"/>
      <c r="AK12" s="66"/>
      <c r="AL12" s="66"/>
      <c r="AM12" s="66"/>
      <c r="AN12" s="67"/>
      <c r="AO12" s="68" t="s">
        <v>12</v>
      </c>
      <c r="AP12" s="70" t="s">
        <v>13</v>
      </c>
    </row>
    <row r="13" spans="1:55" ht="261" x14ac:dyDescent="0.25">
      <c r="A13" s="59"/>
      <c r="B13" s="61"/>
      <c r="C13" s="63"/>
      <c r="D13" s="7" t="s">
        <v>67</v>
      </c>
      <c r="E13" s="8" t="s">
        <v>73</v>
      </c>
      <c r="F13" s="9" t="s">
        <v>74</v>
      </c>
      <c r="G13" s="9" t="s">
        <v>14</v>
      </c>
      <c r="H13" s="9" t="s">
        <v>15</v>
      </c>
      <c r="I13" s="9" t="s">
        <v>90</v>
      </c>
      <c r="J13" s="9" t="s">
        <v>16</v>
      </c>
      <c r="K13" s="9" t="s">
        <v>17</v>
      </c>
      <c r="L13" s="9" t="s">
        <v>18</v>
      </c>
      <c r="M13" s="9" t="s">
        <v>19</v>
      </c>
      <c r="N13" s="9" t="s">
        <v>75</v>
      </c>
      <c r="O13" s="9" t="s">
        <v>20</v>
      </c>
      <c r="P13" s="9" t="s">
        <v>21</v>
      </c>
      <c r="Q13" s="9" t="s">
        <v>22</v>
      </c>
      <c r="R13" s="10" t="s">
        <v>23</v>
      </c>
      <c r="S13" s="9" t="s">
        <v>24</v>
      </c>
      <c r="T13" s="10" t="s">
        <v>25</v>
      </c>
      <c r="U13" s="10" t="s">
        <v>26</v>
      </c>
      <c r="V13" s="13" t="s">
        <v>30</v>
      </c>
      <c r="W13" s="12" t="s">
        <v>72</v>
      </c>
      <c r="X13" s="12" t="s">
        <v>73</v>
      </c>
      <c r="Y13" s="12" t="s">
        <v>74</v>
      </c>
      <c r="Z13" s="12" t="s">
        <v>14</v>
      </c>
      <c r="AA13" s="12" t="s">
        <v>15</v>
      </c>
      <c r="AB13" s="12" t="s">
        <v>16</v>
      </c>
      <c r="AC13" s="12" t="s">
        <v>17</v>
      </c>
      <c r="AD13" s="9" t="s">
        <v>18</v>
      </c>
      <c r="AE13" s="9" t="s">
        <v>19</v>
      </c>
      <c r="AF13" s="10" t="s">
        <v>75</v>
      </c>
      <c r="AG13" s="9" t="s">
        <v>20</v>
      </c>
      <c r="AH13" s="10" t="s">
        <v>21</v>
      </c>
      <c r="AI13" s="10" t="s">
        <v>22</v>
      </c>
      <c r="AJ13" s="10" t="s">
        <v>23</v>
      </c>
      <c r="AK13" s="10" t="s">
        <v>24</v>
      </c>
      <c r="AL13" s="10" t="s">
        <v>25</v>
      </c>
      <c r="AM13" s="10" t="s">
        <v>26</v>
      </c>
      <c r="AN13" s="13" t="s">
        <v>30</v>
      </c>
      <c r="AO13" s="69"/>
      <c r="AP13" s="71"/>
    </row>
    <row r="14" spans="1:55" s="22" customFormat="1" x14ac:dyDescent="0.25">
      <c r="A14" s="14"/>
      <c r="B14" s="49" t="s">
        <v>89</v>
      </c>
      <c r="C14" s="37" t="s">
        <v>32</v>
      </c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  <c r="V14" s="20"/>
      <c r="W14" s="17"/>
      <c r="X14" s="17"/>
      <c r="Y14" s="17"/>
      <c r="Z14" s="17"/>
      <c r="AA14" s="17"/>
      <c r="AB14" s="17"/>
      <c r="AC14" s="17"/>
      <c r="AD14" s="17"/>
      <c r="AE14" s="18"/>
      <c r="AF14" s="18"/>
      <c r="AG14" s="18"/>
      <c r="AH14" s="18"/>
      <c r="AI14" s="18"/>
      <c r="AJ14" s="18"/>
      <c r="AK14" s="18"/>
      <c r="AL14" s="18"/>
      <c r="AM14" s="19"/>
      <c r="AN14" s="20"/>
      <c r="AO14" s="21"/>
      <c r="AP14" s="21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</row>
    <row r="15" spans="1:55" x14ac:dyDescent="0.25">
      <c r="A15" s="23">
        <v>1</v>
      </c>
      <c r="B15" s="85"/>
      <c r="C15" s="24" t="s">
        <v>88</v>
      </c>
      <c r="D15" s="34">
        <v>45</v>
      </c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>
        <v>15</v>
      </c>
      <c r="S15" s="27">
        <v>45</v>
      </c>
      <c r="T15" s="27">
        <v>60</v>
      </c>
      <c r="U15" s="29" t="s">
        <v>50</v>
      </c>
      <c r="V15" s="32">
        <v>3</v>
      </c>
      <c r="W15" s="26"/>
      <c r="X15" s="26"/>
      <c r="Y15" s="26"/>
      <c r="Z15" s="26"/>
      <c r="AA15" s="26"/>
      <c r="AB15" s="26"/>
      <c r="AC15" s="26"/>
      <c r="AD15" s="26"/>
      <c r="AE15" s="27"/>
      <c r="AF15" s="27"/>
      <c r="AG15" s="27"/>
      <c r="AH15" s="27"/>
      <c r="AI15" s="27"/>
      <c r="AJ15" s="27"/>
      <c r="AK15" s="27"/>
      <c r="AL15" s="27"/>
      <c r="AM15" s="36"/>
      <c r="AN15" s="32"/>
      <c r="AO15" s="33">
        <v>60</v>
      </c>
      <c r="AP15" s="33">
        <v>3</v>
      </c>
    </row>
    <row r="16" spans="1:55" s="22" customFormat="1" ht="26.25" x14ac:dyDescent="0.25">
      <c r="A16" s="14"/>
      <c r="B16" s="85"/>
      <c r="C16" s="37" t="s">
        <v>48</v>
      </c>
      <c r="D16" s="16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20"/>
      <c r="W16" s="17"/>
      <c r="X16" s="17"/>
      <c r="Y16" s="17"/>
      <c r="Z16" s="17"/>
      <c r="AA16" s="17"/>
      <c r="AB16" s="17"/>
      <c r="AC16" s="17"/>
      <c r="AD16" s="17"/>
      <c r="AE16" s="18"/>
      <c r="AF16" s="18"/>
      <c r="AG16" s="18"/>
      <c r="AH16" s="18"/>
      <c r="AI16" s="18"/>
      <c r="AJ16" s="18"/>
      <c r="AK16" s="18"/>
      <c r="AL16" s="18"/>
      <c r="AM16" s="19"/>
      <c r="AN16" s="20"/>
      <c r="AO16" s="21"/>
      <c r="AP16" s="21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</row>
    <row r="17" spans="1:81" x14ac:dyDescent="0.25">
      <c r="A17" s="23">
        <v>2</v>
      </c>
      <c r="B17" s="85"/>
      <c r="C17" s="24" t="s">
        <v>87</v>
      </c>
      <c r="D17" s="25">
        <v>20</v>
      </c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>
        <v>5</v>
      </c>
      <c r="S17" s="27">
        <v>20</v>
      </c>
      <c r="T17" s="27">
        <v>25</v>
      </c>
      <c r="U17" s="36" t="s">
        <v>38</v>
      </c>
      <c r="V17" s="32">
        <v>1</v>
      </c>
      <c r="W17" s="26"/>
      <c r="X17" s="26"/>
      <c r="Y17" s="26"/>
      <c r="Z17" s="26"/>
      <c r="AA17" s="26"/>
      <c r="AB17" s="26"/>
      <c r="AC17" s="26"/>
      <c r="AD17" s="26">
        <v>20</v>
      </c>
      <c r="AE17" s="27"/>
      <c r="AF17" s="27"/>
      <c r="AG17" s="27"/>
      <c r="AH17" s="27"/>
      <c r="AI17" s="27"/>
      <c r="AJ17" s="28">
        <v>10</v>
      </c>
      <c r="AK17" s="27">
        <v>20</v>
      </c>
      <c r="AL17" s="27">
        <v>30</v>
      </c>
      <c r="AM17" s="36" t="s">
        <v>38</v>
      </c>
      <c r="AN17" s="32">
        <v>1</v>
      </c>
      <c r="AO17" s="33">
        <v>55</v>
      </c>
      <c r="AP17" s="33">
        <f>SUM(V17,AN17)</f>
        <v>2</v>
      </c>
    </row>
    <row r="18" spans="1:81" x14ac:dyDescent="0.25">
      <c r="A18" s="23">
        <v>3</v>
      </c>
      <c r="B18" s="85"/>
      <c r="C18" s="24" t="s">
        <v>86</v>
      </c>
      <c r="D18" s="34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31"/>
      <c r="V18" s="32"/>
      <c r="W18" s="26">
        <v>15</v>
      </c>
      <c r="X18" s="26"/>
      <c r="Y18" s="26"/>
      <c r="Z18" s="26"/>
      <c r="AA18" s="26">
        <v>15</v>
      </c>
      <c r="AB18" s="26"/>
      <c r="AC18" s="26"/>
      <c r="AD18" s="26"/>
      <c r="AE18" s="27"/>
      <c r="AF18" s="27"/>
      <c r="AG18" s="27"/>
      <c r="AH18" s="27"/>
      <c r="AI18" s="27"/>
      <c r="AJ18" s="27">
        <v>15</v>
      </c>
      <c r="AK18" s="27">
        <f>SUM(W18:AI18)</f>
        <v>30</v>
      </c>
      <c r="AL18" s="27">
        <f>SUM(W18:AJ18)</f>
        <v>45</v>
      </c>
      <c r="AM18" s="36" t="s">
        <v>38</v>
      </c>
      <c r="AN18" s="32">
        <v>2</v>
      </c>
      <c r="AO18" s="33">
        <f>SUM(T18,AL18)</f>
        <v>45</v>
      </c>
      <c r="AP18" s="33">
        <v>2</v>
      </c>
    </row>
    <row r="19" spans="1:81" x14ac:dyDescent="0.25">
      <c r="A19" s="23">
        <v>4</v>
      </c>
      <c r="B19" s="85"/>
      <c r="C19" s="24" t="s">
        <v>85</v>
      </c>
      <c r="D19" s="34">
        <v>15</v>
      </c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>
        <v>5</v>
      </c>
      <c r="S19" s="27">
        <v>15</v>
      </c>
      <c r="T19" s="27">
        <v>20</v>
      </c>
      <c r="U19" s="36" t="s">
        <v>38</v>
      </c>
      <c r="V19" s="32">
        <v>1</v>
      </c>
      <c r="W19" s="26"/>
      <c r="X19" s="26"/>
      <c r="Y19" s="26"/>
      <c r="Z19" s="26"/>
      <c r="AA19" s="26"/>
      <c r="AB19" s="26"/>
      <c r="AC19" s="26"/>
      <c r="AD19" s="26"/>
      <c r="AE19" s="27"/>
      <c r="AF19" s="27"/>
      <c r="AG19" s="27"/>
      <c r="AH19" s="27"/>
      <c r="AI19" s="27"/>
      <c r="AJ19" s="27"/>
      <c r="AK19" s="27"/>
      <c r="AL19" s="27"/>
      <c r="AM19" s="31"/>
      <c r="AN19" s="32"/>
      <c r="AO19" s="33">
        <v>20</v>
      </c>
      <c r="AP19" s="33">
        <v>1</v>
      </c>
    </row>
    <row r="20" spans="1:81" x14ac:dyDescent="0.25">
      <c r="A20" s="23">
        <v>5</v>
      </c>
      <c r="B20" s="85"/>
      <c r="C20" s="24" t="s">
        <v>52</v>
      </c>
      <c r="D20" s="34"/>
      <c r="E20" s="26"/>
      <c r="F20" s="27"/>
      <c r="G20" s="27"/>
      <c r="H20" s="27"/>
      <c r="I20" s="27"/>
      <c r="J20" s="27"/>
      <c r="K20" s="27">
        <v>15</v>
      </c>
      <c r="L20" s="27"/>
      <c r="M20" s="27"/>
      <c r="N20" s="27"/>
      <c r="O20" s="27"/>
      <c r="P20" s="27"/>
      <c r="Q20" s="27"/>
      <c r="R20" s="27">
        <v>10</v>
      </c>
      <c r="S20" s="27">
        <f>SUM(D20:Q20)</f>
        <v>15</v>
      </c>
      <c r="T20" s="27">
        <f>SUM(D20:R20)</f>
        <v>25</v>
      </c>
      <c r="U20" s="36" t="s">
        <v>38</v>
      </c>
      <c r="V20" s="32">
        <v>1</v>
      </c>
      <c r="W20" s="26"/>
      <c r="X20" s="26"/>
      <c r="Y20" s="26"/>
      <c r="Z20" s="26"/>
      <c r="AA20" s="26"/>
      <c r="AB20" s="26"/>
      <c r="AC20" s="26"/>
      <c r="AD20" s="26"/>
      <c r="AE20" s="27"/>
      <c r="AF20" s="27"/>
      <c r="AG20" s="27"/>
      <c r="AH20" s="27"/>
      <c r="AI20" s="27"/>
      <c r="AJ20" s="27"/>
      <c r="AK20" s="27"/>
      <c r="AL20" s="27"/>
      <c r="AM20" s="31"/>
      <c r="AN20" s="32"/>
      <c r="AO20" s="33">
        <f>SUM(T20,AL20)</f>
        <v>25</v>
      </c>
      <c r="AP20" s="33">
        <f>SUM(V20,AN20)</f>
        <v>1</v>
      </c>
    </row>
    <row r="21" spans="1:81" s="22" customFormat="1" ht="26.25" x14ac:dyDescent="0.25">
      <c r="A21" s="14"/>
      <c r="B21" s="85"/>
      <c r="C21" s="37" t="s">
        <v>54</v>
      </c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  <c r="V21" s="20"/>
      <c r="W21" s="17"/>
      <c r="X21" s="17"/>
      <c r="Y21" s="17"/>
      <c r="Z21" s="17"/>
      <c r="AA21" s="17"/>
      <c r="AB21" s="17"/>
      <c r="AC21" s="17"/>
      <c r="AD21" s="17"/>
      <c r="AE21" s="18"/>
      <c r="AF21" s="18"/>
      <c r="AG21" s="18"/>
      <c r="AH21" s="18"/>
      <c r="AI21" s="18"/>
      <c r="AJ21" s="18"/>
      <c r="AK21" s="18"/>
      <c r="AL21" s="18"/>
      <c r="AM21" s="19"/>
      <c r="AN21" s="20"/>
      <c r="AO21" s="21"/>
      <c r="AP21" s="21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</row>
    <row r="22" spans="1:81" x14ac:dyDescent="0.25">
      <c r="A22" s="23">
        <v>6</v>
      </c>
      <c r="B22" s="85"/>
      <c r="C22" s="24" t="s">
        <v>55</v>
      </c>
      <c r="D22" s="25">
        <v>10</v>
      </c>
      <c r="E22" s="26"/>
      <c r="F22" s="27"/>
      <c r="G22" s="27"/>
      <c r="H22" s="27">
        <v>18</v>
      </c>
      <c r="I22" s="27">
        <v>17</v>
      </c>
      <c r="J22" s="27"/>
      <c r="K22" s="27"/>
      <c r="L22" s="27">
        <v>120</v>
      </c>
      <c r="M22" s="27"/>
      <c r="N22" s="27"/>
      <c r="O22" s="27"/>
      <c r="P22" s="27"/>
      <c r="Q22" s="27"/>
      <c r="R22" s="27">
        <v>20</v>
      </c>
      <c r="S22" s="27">
        <f>SUM(D22:Q22)</f>
        <v>165</v>
      </c>
      <c r="T22" s="27">
        <f>SUM(D22:R22)</f>
        <v>185</v>
      </c>
      <c r="U22" s="36" t="s">
        <v>50</v>
      </c>
      <c r="V22" s="30">
        <v>8</v>
      </c>
      <c r="W22" s="26"/>
      <c r="X22" s="26"/>
      <c r="Y22" s="26"/>
      <c r="Z22" s="26"/>
      <c r="AA22" s="26">
        <v>25</v>
      </c>
      <c r="AB22" s="26"/>
      <c r="AC22" s="26"/>
      <c r="AD22" s="26">
        <v>120</v>
      </c>
      <c r="AE22" s="27"/>
      <c r="AF22" s="27"/>
      <c r="AG22" s="27"/>
      <c r="AH22" s="27"/>
      <c r="AI22" s="27">
        <v>80</v>
      </c>
      <c r="AJ22" s="27">
        <v>30</v>
      </c>
      <c r="AK22" s="27">
        <v>145</v>
      </c>
      <c r="AL22" s="27">
        <f>SUM(W22:AJ22)</f>
        <v>255</v>
      </c>
      <c r="AM22" s="36" t="s">
        <v>34</v>
      </c>
      <c r="AN22" s="30">
        <v>10</v>
      </c>
      <c r="AO22" s="33">
        <f>SUM(T22,AL22)</f>
        <v>440</v>
      </c>
      <c r="AP22" s="33">
        <f>SUM(V22,AN22)</f>
        <v>18</v>
      </c>
    </row>
    <row r="23" spans="1:81" x14ac:dyDescent="0.25">
      <c r="A23" s="23">
        <v>7</v>
      </c>
      <c r="B23" s="85"/>
      <c r="C23" s="24" t="s">
        <v>84</v>
      </c>
      <c r="D23" s="34">
        <v>50</v>
      </c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>
        <v>20</v>
      </c>
      <c r="S23" s="27">
        <f>SUM(D23:Q23)</f>
        <v>50</v>
      </c>
      <c r="T23" s="27">
        <f>SUM(D23:R23)</f>
        <v>70</v>
      </c>
      <c r="U23" s="36" t="s">
        <v>38</v>
      </c>
      <c r="V23" s="32">
        <v>2</v>
      </c>
      <c r="W23" s="39">
        <v>30</v>
      </c>
      <c r="X23" s="26"/>
      <c r="Y23" s="26"/>
      <c r="Z23" s="26"/>
      <c r="AA23" s="26"/>
      <c r="AB23" s="26"/>
      <c r="AC23" s="26"/>
      <c r="AD23" s="26">
        <v>120</v>
      </c>
      <c r="AE23" s="27"/>
      <c r="AF23" s="27"/>
      <c r="AG23" s="27"/>
      <c r="AH23" s="27"/>
      <c r="AI23" s="27">
        <v>40</v>
      </c>
      <c r="AJ23" s="28">
        <v>20</v>
      </c>
      <c r="AK23" s="27">
        <v>150</v>
      </c>
      <c r="AL23" s="27">
        <f>SUM(W23:AJ23)</f>
        <v>210</v>
      </c>
      <c r="AM23" s="36" t="s">
        <v>34</v>
      </c>
      <c r="AN23" s="32">
        <v>6</v>
      </c>
      <c r="AO23" s="33">
        <f>SUM(T23,AL23)</f>
        <v>280</v>
      </c>
      <c r="AP23" s="33">
        <f>SUM(V23,AN23)</f>
        <v>8</v>
      </c>
    </row>
    <row r="24" spans="1:81" x14ac:dyDescent="0.25">
      <c r="A24" s="23">
        <v>8</v>
      </c>
      <c r="B24" s="85"/>
      <c r="C24" s="24" t="s">
        <v>83</v>
      </c>
      <c r="D24" s="34"/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36"/>
      <c r="V24" s="32"/>
      <c r="W24" s="26">
        <v>35</v>
      </c>
      <c r="X24" s="26"/>
      <c r="Y24" s="26"/>
      <c r="Z24" s="26"/>
      <c r="AA24" s="26"/>
      <c r="AB24" s="26"/>
      <c r="AC24" s="26"/>
      <c r="AD24" s="26"/>
      <c r="AE24" s="27"/>
      <c r="AF24" s="27"/>
      <c r="AG24" s="27"/>
      <c r="AH24" s="27"/>
      <c r="AI24" s="27"/>
      <c r="AJ24" s="28">
        <v>15</v>
      </c>
      <c r="AK24" s="27">
        <v>35</v>
      </c>
      <c r="AL24" s="27">
        <v>50</v>
      </c>
      <c r="AM24" s="36" t="s">
        <v>38</v>
      </c>
      <c r="AN24" s="32">
        <v>1</v>
      </c>
      <c r="AO24" s="33">
        <v>35</v>
      </c>
      <c r="AP24" s="33">
        <v>1</v>
      </c>
    </row>
    <row r="25" spans="1:81" x14ac:dyDescent="0.25">
      <c r="A25" s="23">
        <v>9</v>
      </c>
      <c r="B25" s="85"/>
      <c r="C25" s="24" t="s">
        <v>82</v>
      </c>
      <c r="D25" s="34">
        <v>30</v>
      </c>
      <c r="E25" s="26"/>
      <c r="F25" s="27"/>
      <c r="G25" s="27"/>
      <c r="H25" s="27"/>
      <c r="I25" s="27"/>
      <c r="J25" s="27"/>
      <c r="K25" s="27"/>
      <c r="L25" s="27">
        <v>40</v>
      </c>
      <c r="M25" s="27"/>
      <c r="N25" s="27"/>
      <c r="O25" s="27"/>
      <c r="P25" s="27"/>
      <c r="Q25" s="27"/>
      <c r="R25" s="27">
        <v>10</v>
      </c>
      <c r="S25" s="27">
        <f>SUM(D25:Q25)</f>
        <v>70</v>
      </c>
      <c r="T25" s="27">
        <f>SUM(D25:R25)</f>
        <v>80</v>
      </c>
      <c r="U25" s="36" t="s">
        <v>50</v>
      </c>
      <c r="V25" s="32">
        <v>3</v>
      </c>
      <c r="W25" s="26">
        <v>15</v>
      </c>
      <c r="X25" s="26"/>
      <c r="Y25" s="26"/>
      <c r="Z25" s="26"/>
      <c r="AA25" s="26"/>
      <c r="AB25" s="26"/>
      <c r="AC25" s="26"/>
      <c r="AD25" s="26">
        <v>40</v>
      </c>
      <c r="AE25" s="27"/>
      <c r="AF25" s="27"/>
      <c r="AG25" s="27"/>
      <c r="AH25" s="27"/>
      <c r="AI25" s="27">
        <v>80</v>
      </c>
      <c r="AJ25" s="27">
        <v>10</v>
      </c>
      <c r="AK25" s="27">
        <v>55</v>
      </c>
      <c r="AL25" s="27">
        <v>145</v>
      </c>
      <c r="AM25" s="36" t="s">
        <v>34</v>
      </c>
      <c r="AN25" s="32">
        <v>5</v>
      </c>
      <c r="AO25" s="33">
        <f>SUM(T25,AL25)</f>
        <v>225</v>
      </c>
      <c r="AP25" s="33">
        <f>SUM(V25,AN25)</f>
        <v>8</v>
      </c>
    </row>
    <row r="26" spans="1:81" x14ac:dyDescent="0.25">
      <c r="A26" s="23">
        <v>10</v>
      </c>
      <c r="B26" s="85"/>
      <c r="C26" s="24" t="s">
        <v>81</v>
      </c>
      <c r="D26" s="25">
        <v>30</v>
      </c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8">
        <v>10</v>
      </c>
      <c r="S26" s="27">
        <f>SUM(D26:Q26)</f>
        <v>30</v>
      </c>
      <c r="T26" s="27">
        <f>SUM(D26:R26)</f>
        <v>40</v>
      </c>
      <c r="U26" s="36" t="s">
        <v>38</v>
      </c>
      <c r="V26" s="32">
        <v>2</v>
      </c>
      <c r="W26" s="26"/>
      <c r="X26" s="26"/>
      <c r="Y26" s="26"/>
      <c r="Z26" s="26"/>
      <c r="AA26" s="26"/>
      <c r="AB26" s="26"/>
      <c r="AC26" s="26"/>
      <c r="AD26" s="26">
        <v>40</v>
      </c>
      <c r="AE26" s="27"/>
      <c r="AF26" s="27"/>
      <c r="AG26" s="27"/>
      <c r="AH26" s="27"/>
      <c r="AI26" s="27">
        <v>40</v>
      </c>
      <c r="AJ26" s="27">
        <v>5</v>
      </c>
      <c r="AK26" s="27">
        <v>40</v>
      </c>
      <c r="AL26" s="27">
        <f>SUM(W26:AJ26)</f>
        <v>85</v>
      </c>
      <c r="AM26" s="36" t="s">
        <v>38</v>
      </c>
      <c r="AN26" s="32">
        <v>4</v>
      </c>
      <c r="AO26" s="33">
        <f>SUM(T26,AL26)</f>
        <v>125</v>
      </c>
      <c r="AP26" s="33">
        <f>SUM(V26,AN26)</f>
        <v>6</v>
      </c>
    </row>
    <row r="27" spans="1:81" x14ac:dyDescent="0.25">
      <c r="A27" s="23">
        <v>11</v>
      </c>
      <c r="B27" s="85"/>
      <c r="C27" s="24" t="s">
        <v>80</v>
      </c>
      <c r="D27" s="25">
        <v>30</v>
      </c>
      <c r="E27" s="26"/>
      <c r="F27" s="27"/>
      <c r="G27" s="27"/>
      <c r="H27" s="27"/>
      <c r="I27" s="27"/>
      <c r="J27" s="27"/>
      <c r="K27" s="27"/>
      <c r="L27" s="27">
        <v>40</v>
      </c>
      <c r="M27" s="27"/>
      <c r="N27" s="27"/>
      <c r="O27" s="27"/>
      <c r="P27" s="27"/>
      <c r="Q27" s="27"/>
      <c r="R27" s="28">
        <v>15</v>
      </c>
      <c r="S27" s="27">
        <v>70</v>
      </c>
      <c r="T27" s="27">
        <v>85</v>
      </c>
      <c r="U27" s="36" t="s">
        <v>38</v>
      </c>
      <c r="V27" s="32">
        <v>4</v>
      </c>
      <c r="W27" s="26"/>
      <c r="X27" s="26"/>
      <c r="Y27" s="26"/>
      <c r="Z27" s="26"/>
      <c r="AA27" s="26"/>
      <c r="AB27" s="26"/>
      <c r="AC27" s="26"/>
      <c r="AD27" s="26"/>
      <c r="AE27" s="27"/>
      <c r="AF27" s="27"/>
      <c r="AG27" s="27"/>
      <c r="AH27" s="27"/>
      <c r="AI27" s="27">
        <v>40</v>
      </c>
      <c r="AJ27" s="27"/>
      <c r="AK27" s="27"/>
      <c r="AL27" s="27">
        <f>SUM(W27:AJ27)</f>
        <v>40</v>
      </c>
      <c r="AM27" s="36" t="s">
        <v>38</v>
      </c>
      <c r="AN27" s="32">
        <v>2</v>
      </c>
      <c r="AO27" s="33">
        <f>SUM(T27,AL27)</f>
        <v>125</v>
      </c>
      <c r="AP27" s="33">
        <f>SUM(V27,AN27)</f>
        <v>6</v>
      </c>
    </row>
    <row r="28" spans="1:81" x14ac:dyDescent="0.25">
      <c r="A28" s="95">
        <v>12</v>
      </c>
      <c r="B28" s="85"/>
      <c r="C28" s="82" t="s">
        <v>79</v>
      </c>
      <c r="D28" s="94">
        <v>30</v>
      </c>
      <c r="E28" s="92"/>
      <c r="F28" s="91"/>
      <c r="G28" s="91"/>
      <c r="H28" s="91"/>
      <c r="I28" s="91"/>
      <c r="J28" s="91"/>
      <c r="K28" s="91"/>
      <c r="L28" s="91">
        <v>40</v>
      </c>
      <c r="M28" s="91"/>
      <c r="N28" s="91"/>
      <c r="O28" s="91"/>
      <c r="P28" s="91"/>
      <c r="Q28" s="91"/>
      <c r="R28" s="93">
        <v>15</v>
      </c>
      <c r="S28" s="91">
        <v>70</v>
      </c>
      <c r="T28" s="91">
        <v>85</v>
      </c>
      <c r="U28" s="90" t="s">
        <v>38</v>
      </c>
      <c r="V28" s="89">
        <v>4</v>
      </c>
      <c r="W28" s="92"/>
      <c r="X28" s="92"/>
      <c r="Y28" s="92"/>
      <c r="Z28" s="92"/>
      <c r="AA28" s="92"/>
      <c r="AB28" s="92"/>
      <c r="AC28" s="92"/>
      <c r="AD28" s="92"/>
      <c r="AE28" s="91"/>
      <c r="AF28" s="91"/>
      <c r="AG28" s="91"/>
      <c r="AH28" s="91"/>
      <c r="AI28" s="91">
        <v>40</v>
      </c>
      <c r="AJ28" s="91"/>
      <c r="AK28" s="91"/>
      <c r="AL28" s="91">
        <f>SUM(W28:AJ28)</f>
        <v>40</v>
      </c>
      <c r="AM28" s="90" t="s">
        <v>38</v>
      </c>
      <c r="AN28" s="89">
        <v>2</v>
      </c>
      <c r="AO28" s="88">
        <f>SUM(T28,AL28)</f>
        <v>125</v>
      </c>
      <c r="AP28" s="87">
        <f>SUM(V28,AN28)</f>
        <v>6</v>
      </c>
    </row>
    <row r="29" spans="1:81" ht="25.5" x14ac:dyDescent="0.25">
      <c r="A29" s="23">
        <v>13</v>
      </c>
      <c r="B29" s="85"/>
      <c r="C29" s="86" t="s">
        <v>78</v>
      </c>
      <c r="D29" s="34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36"/>
      <c r="V29" s="32"/>
      <c r="W29" s="26">
        <v>25</v>
      </c>
      <c r="X29" s="26"/>
      <c r="Y29" s="26"/>
      <c r="Z29" s="26"/>
      <c r="AA29" s="26"/>
      <c r="AB29" s="26"/>
      <c r="AC29" s="26">
        <v>10</v>
      </c>
      <c r="AD29" s="26">
        <v>40</v>
      </c>
      <c r="AE29" s="27"/>
      <c r="AF29" s="27"/>
      <c r="AG29" s="27"/>
      <c r="AH29" s="27"/>
      <c r="AI29" s="27"/>
      <c r="AJ29" s="27">
        <v>15</v>
      </c>
      <c r="AK29" s="27">
        <v>75</v>
      </c>
      <c r="AL29" s="27">
        <v>90</v>
      </c>
      <c r="AM29" s="36" t="s">
        <v>38</v>
      </c>
      <c r="AN29" s="32">
        <v>3</v>
      </c>
      <c r="AO29" s="33">
        <v>90</v>
      </c>
      <c r="AP29" s="33">
        <v>3</v>
      </c>
    </row>
    <row r="30" spans="1:81" s="31" customFormat="1" x14ac:dyDescent="0.25">
      <c r="A30" s="35">
        <v>14</v>
      </c>
      <c r="B30" s="85"/>
      <c r="C30" s="24" t="s">
        <v>77</v>
      </c>
      <c r="D30" s="34"/>
      <c r="E30" s="2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V30" s="32"/>
      <c r="W30" s="26">
        <v>15</v>
      </c>
      <c r="X30" s="26"/>
      <c r="Y30" s="26">
        <v>10</v>
      </c>
      <c r="Z30" s="26"/>
      <c r="AA30" s="26"/>
      <c r="AB30" s="26"/>
      <c r="AC30" s="26"/>
      <c r="AD30" s="26"/>
      <c r="AE30" s="27"/>
      <c r="AF30" s="27"/>
      <c r="AG30" s="27"/>
      <c r="AH30" s="27"/>
      <c r="AI30" s="27"/>
      <c r="AJ30" s="27">
        <v>10</v>
      </c>
      <c r="AK30" s="27">
        <f>SUM(W30:AI30)</f>
        <v>25</v>
      </c>
      <c r="AL30" s="27">
        <f>SUM(W30:AJ30)</f>
        <v>35</v>
      </c>
      <c r="AM30" s="36" t="s">
        <v>38</v>
      </c>
      <c r="AN30" s="32">
        <v>1</v>
      </c>
      <c r="AO30" s="84">
        <f>SUM(T30,AL30)</f>
        <v>35</v>
      </c>
      <c r="AP30" s="80">
        <v>1</v>
      </c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</row>
    <row r="31" spans="1:81" s="31" customFormat="1" x14ac:dyDescent="0.25">
      <c r="A31" s="35">
        <v>15</v>
      </c>
      <c r="B31" s="83"/>
      <c r="C31" s="82" t="s">
        <v>76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>
        <v>30</v>
      </c>
      <c r="Q31" s="27"/>
      <c r="R31" s="27"/>
      <c r="S31" s="27">
        <v>30</v>
      </c>
      <c r="T31" s="27">
        <v>30</v>
      </c>
      <c r="U31" s="31" t="s">
        <v>38</v>
      </c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>
        <v>30</v>
      </c>
      <c r="AI31" s="27"/>
      <c r="AJ31" s="27"/>
      <c r="AK31" s="27">
        <v>30</v>
      </c>
      <c r="AL31" s="27">
        <v>30</v>
      </c>
      <c r="AM31" s="36" t="s">
        <v>38</v>
      </c>
      <c r="AN31" s="27"/>
      <c r="AO31" s="81">
        <v>60</v>
      </c>
      <c r="AP31" s="80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</row>
    <row r="32" spans="1:81" ht="15.75" thickBot="1" x14ac:dyDescent="0.3">
      <c r="A32" s="78" t="s">
        <v>56</v>
      </c>
      <c r="B32" s="53"/>
      <c r="C32" s="77"/>
      <c r="D32" s="73">
        <f>SUM(D14:D29)</f>
        <v>260</v>
      </c>
      <c r="E32" s="73">
        <f>SUM(E14:E29)</f>
        <v>0</v>
      </c>
      <c r="F32" s="73">
        <f>SUM(F14:F29)</f>
        <v>0</v>
      </c>
      <c r="G32" s="73">
        <f>SUM(G14:G29)</f>
        <v>0</v>
      </c>
      <c r="H32" s="73">
        <v>18</v>
      </c>
      <c r="I32" s="73">
        <v>17</v>
      </c>
      <c r="J32" s="73">
        <f>SUM(J14:J29)</f>
        <v>0</v>
      </c>
      <c r="K32" s="73">
        <f>SUM(K14:K29)</f>
        <v>15</v>
      </c>
      <c r="L32" s="73">
        <f>SUM(L14:L29)</f>
        <v>240</v>
      </c>
      <c r="M32" s="73">
        <f>SUM(M14:M29)</f>
        <v>0</v>
      </c>
      <c r="N32" s="73">
        <f>SUM(N14:N29)</f>
        <v>0</v>
      </c>
      <c r="O32" s="73">
        <f>SUM(O14:O29)</f>
        <v>0</v>
      </c>
      <c r="P32" s="73">
        <v>30</v>
      </c>
      <c r="Q32" s="73">
        <f>SUM(Q14:Q29)</f>
        <v>0</v>
      </c>
      <c r="R32" s="73">
        <f>SUM(R14:R29)</f>
        <v>125</v>
      </c>
      <c r="S32" s="73">
        <v>580</v>
      </c>
      <c r="T32" s="73">
        <v>705</v>
      </c>
      <c r="U32" s="74">
        <v>0</v>
      </c>
      <c r="V32" s="73">
        <f>SUM(V14:V29)</f>
        <v>29</v>
      </c>
      <c r="W32" s="73">
        <v>145</v>
      </c>
      <c r="X32" s="73"/>
      <c r="Y32" s="73">
        <v>10</v>
      </c>
      <c r="Z32" s="73">
        <f>SUM(Z14:Z29)</f>
        <v>0</v>
      </c>
      <c r="AA32" s="73">
        <v>20</v>
      </c>
      <c r="AB32" s="73">
        <f>SUM(AB14:AB29)</f>
        <v>0</v>
      </c>
      <c r="AC32" s="73">
        <f>SUM(AC14:AC29)</f>
        <v>10</v>
      </c>
      <c r="AD32" s="73">
        <f>SUM(AD14:AD29)</f>
        <v>380</v>
      </c>
      <c r="AE32" s="73">
        <f>SUM(AE14:AE29)</f>
        <v>0</v>
      </c>
      <c r="AF32" s="73">
        <f>SUM(AF14:AF29)</f>
        <v>0</v>
      </c>
      <c r="AG32" s="73">
        <f>SUM(AG14:AG29)</f>
        <v>0</v>
      </c>
      <c r="AH32" s="73">
        <v>30</v>
      </c>
      <c r="AI32" s="73">
        <f>SUM(AI14:AI29)</f>
        <v>320</v>
      </c>
      <c r="AJ32" s="76">
        <v>130</v>
      </c>
      <c r="AK32" s="73">
        <v>605</v>
      </c>
      <c r="AL32" s="75">
        <v>1055</v>
      </c>
      <c r="AM32" s="74" t="s">
        <v>57</v>
      </c>
      <c r="AN32" s="73">
        <v>37</v>
      </c>
      <c r="AO32" s="72">
        <v>1760</v>
      </c>
      <c r="AP32" s="72">
        <f>SUM(V32,AN32)</f>
        <v>66</v>
      </c>
    </row>
  </sheetData>
  <mergeCells count="10">
    <mergeCell ref="B14:B31"/>
    <mergeCell ref="A32:C32"/>
    <mergeCell ref="A3:AP3"/>
    <mergeCell ref="A12:A13"/>
    <mergeCell ref="B12:B13"/>
    <mergeCell ref="C12:C13"/>
    <mergeCell ref="D12:V12"/>
    <mergeCell ref="W12:AN12"/>
    <mergeCell ref="AO12:AO13"/>
    <mergeCell ref="AP12:AP1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tabSelected="1" zoomScale="63" workbookViewId="0">
      <selection activeCell="F35" sqref="F35"/>
    </sheetView>
  </sheetViews>
  <sheetFormatPr defaultRowHeight="15" x14ac:dyDescent="0.25"/>
  <cols>
    <col min="1" max="2" width="4.42578125" customWidth="1"/>
    <col min="3" max="3" width="36.5703125" customWidth="1"/>
    <col min="4" max="20" width="5.5703125" customWidth="1"/>
    <col min="21" max="21" width="10.85546875" customWidth="1"/>
    <col min="22" max="38" width="5.5703125" customWidth="1"/>
    <col min="39" max="39" width="9.5703125" customWidth="1"/>
    <col min="40" max="40" width="5.85546875" customWidth="1"/>
    <col min="41" max="41" width="7.5703125" customWidth="1"/>
    <col min="42" max="42" width="5.5703125" customWidth="1"/>
    <col min="258" max="259" width="4.42578125" customWidth="1"/>
    <col min="260" max="260" width="36.5703125" customWidth="1"/>
    <col min="261" max="276" width="5.5703125" customWidth="1"/>
    <col min="277" max="277" width="10.85546875" customWidth="1"/>
    <col min="278" max="294" width="5.5703125" customWidth="1"/>
    <col min="295" max="295" width="9.5703125" customWidth="1"/>
    <col min="296" max="296" width="5.85546875" customWidth="1"/>
    <col min="297" max="297" width="7.5703125" customWidth="1"/>
    <col min="298" max="298" width="5.5703125" customWidth="1"/>
    <col min="514" max="515" width="4.42578125" customWidth="1"/>
    <col min="516" max="516" width="36.5703125" customWidth="1"/>
    <col min="517" max="532" width="5.5703125" customWidth="1"/>
    <col min="533" max="533" width="10.85546875" customWidth="1"/>
    <col min="534" max="550" width="5.5703125" customWidth="1"/>
    <col min="551" max="551" width="9.5703125" customWidth="1"/>
    <col min="552" max="552" width="5.85546875" customWidth="1"/>
    <col min="553" max="553" width="7.5703125" customWidth="1"/>
    <col min="554" max="554" width="5.5703125" customWidth="1"/>
    <col min="770" max="771" width="4.42578125" customWidth="1"/>
    <col min="772" max="772" width="36.5703125" customWidth="1"/>
    <col min="773" max="788" width="5.5703125" customWidth="1"/>
    <col min="789" max="789" width="10.85546875" customWidth="1"/>
    <col min="790" max="806" width="5.5703125" customWidth="1"/>
    <col min="807" max="807" width="9.5703125" customWidth="1"/>
    <col min="808" max="808" width="5.85546875" customWidth="1"/>
    <col min="809" max="809" width="7.5703125" customWidth="1"/>
    <col min="810" max="810" width="5.5703125" customWidth="1"/>
    <col min="1026" max="1027" width="4.42578125" customWidth="1"/>
    <col min="1028" max="1028" width="36.5703125" customWidth="1"/>
    <col min="1029" max="1044" width="5.5703125" customWidth="1"/>
    <col min="1045" max="1045" width="10.85546875" customWidth="1"/>
    <col min="1046" max="1062" width="5.5703125" customWidth="1"/>
    <col min="1063" max="1063" width="9.5703125" customWidth="1"/>
    <col min="1064" max="1064" width="5.85546875" customWidth="1"/>
    <col min="1065" max="1065" width="7.5703125" customWidth="1"/>
    <col min="1066" max="1066" width="5.5703125" customWidth="1"/>
    <col min="1282" max="1283" width="4.42578125" customWidth="1"/>
    <col min="1284" max="1284" width="36.5703125" customWidth="1"/>
    <col min="1285" max="1300" width="5.5703125" customWidth="1"/>
    <col min="1301" max="1301" width="10.85546875" customWidth="1"/>
    <col min="1302" max="1318" width="5.5703125" customWidth="1"/>
    <col min="1319" max="1319" width="9.5703125" customWidth="1"/>
    <col min="1320" max="1320" width="5.85546875" customWidth="1"/>
    <col min="1321" max="1321" width="7.5703125" customWidth="1"/>
    <col min="1322" max="1322" width="5.5703125" customWidth="1"/>
    <col min="1538" max="1539" width="4.42578125" customWidth="1"/>
    <col min="1540" max="1540" width="36.5703125" customWidth="1"/>
    <col min="1541" max="1556" width="5.5703125" customWidth="1"/>
    <col min="1557" max="1557" width="10.85546875" customWidth="1"/>
    <col min="1558" max="1574" width="5.5703125" customWidth="1"/>
    <col min="1575" max="1575" width="9.5703125" customWidth="1"/>
    <col min="1576" max="1576" width="5.85546875" customWidth="1"/>
    <col min="1577" max="1577" width="7.5703125" customWidth="1"/>
    <col min="1578" max="1578" width="5.5703125" customWidth="1"/>
    <col min="1794" max="1795" width="4.42578125" customWidth="1"/>
    <col min="1796" max="1796" width="36.5703125" customWidth="1"/>
    <col min="1797" max="1812" width="5.5703125" customWidth="1"/>
    <col min="1813" max="1813" width="10.85546875" customWidth="1"/>
    <col min="1814" max="1830" width="5.5703125" customWidth="1"/>
    <col min="1831" max="1831" width="9.5703125" customWidth="1"/>
    <col min="1832" max="1832" width="5.85546875" customWidth="1"/>
    <col min="1833" max="1833" width="7.5703125" customWidth="1"/>
    <col min="1834" max="1834" width="5.5703125" customWidth="1"/>
    <col min="2050" max="2051" width="4.42578125" customWidth="1"/>
    <col min="2052" max="2052" width="36.5703125" customWidth="1"/>
    <col min="2053" max="2068" width="5.5703125" customWidth="1"/>
    <col min="2069" max="2069" width="10.85546875" customWidth="1"/>
    <col min="2070" max="2086" width="5.5703125" customWidth="1"/>
    <col min="2087" max="2087" width="9.5703125" customWidth="1"/>
    <col min="2088" max="2088" width="5.85546875" customWidth="1"/>
    <col min="2089" max="2089" width="7.5703125" customWidth="1"/>
    <col min="2090" max="2090" width="5.5703125" customWidth="1"/>
    <col min="2306" max="2307" width="4.42578125" customWidth="1"/>
    <col min="2308" max="2308" width="36.5703125" customWidth="1"/>
    <col min="2309" max="2324" width="5.5703125" customWidth="1"/>
    <col min="2325" max="2325" width="10.85546875" customWidth="1"/>
    <col min="2326" max="2342" width="5.5703125" customWidth="1"/>
    <col min="2343" max="2343" width="9.5703125" customWidth="1"/>
    <col min="2344" max="2344" width="5.85546875" customWidth="1"/>
    <col min="2345" max="2345" width="7.5703125" customWidth="1"/>
    <col min="2346" max="2346" width="5.5703125" customWidth="1"/>
    <col min="2562" max="2563" width="4.42578125" customWidth="1"/>
    <col min="2564" max="2564" width="36.5703125" customWidth="1"/>
    <col min="2565" max="2580" width="5.5703125" customWidth="1"/>
    <col min="2581" max="2581" width="10.85546875" customWidth="1"/>
    <col min="2582" max="2598" width="5.5703125" customWidth="1"/>
    <col min="2599" max="2599" width="9.5703125" customWidth="1"/>
    <col min="2600" max="2600" width="5.85546875" customWidth="1"/>
    <col min="2601" max="2601" width="7.5703125" customWidth="1"/>
    <col min="2602" max="2602" width="5.5703125" customWidth="1"/>
    <col min="2818" max="2819" width="4.42578125" customWidth="1"/>
    <col min="2820" max="2820" width="36.5703125" customWidth="1"/>
    <col min="2821" max="2836" width="5.5703125" customWidth="1"/>
    <col min="2837" max="2837" width="10.85546875" customWidth="1"/>
    <col min="2838" max="2854" width="5.5703125" customWidth="1"/>
    <col min="2855" max="2855" width="9.5703125" customWidth="1"/>
    <col min="2856" max="2856" width="5.85546875" customWidth="1"/>
    <col min="2857" max="2857" width="7.5703125" customWidth="1"/>
    <col min="2858" max="2858" width="5.5703125" customWidth="1"/>
    <col min="3074" max="3075" width="4.42578125" customWidth="1"/>
    <col min="3076" max="3076" width="36.5703125" customWidth="1"/>
    <col min="3077" max="3092" width="5.5703125" customWidth="1"/>
    <col min="3093" max="3093" width="10.85546875" customWidth="1"/>
    <col min="3094" max="3110" width="5.5703125" customWidth="1"/>
    <col min="3111" max="3111" width="9.5703125" customWidth="1"/>
    <col min="3112" max="3112" width="5.85546875" customWidth="1"/>
    <col min="3113" max="3113" width="7.5703125" customWidth="1"/>
    <col min="3114" max="3114" width="5.5703125" customWidth="1"/>
    <col min="3330" max="3331" width="4.42578125" customWidth="1"/>
    <col min="3332" max="3332" width="36.5703125" customWidth="1"/>
    <col min="3333" max="3348" width="5.5703125" customWidth="1"/>
    <col min="3349" max="3349" width="10.85546875" customWidth="1"/>
    <col min="3350" max="3366" width="5.5703125" customWidth="1"/>
    <col min="3367" max="3367" width="9.5703125" customWidth="1"/>
    <col min="3368" max="3368" width="5.85546875" customWidth="1"/>
    <col min="3369" max="3369" width="7.5703125" customWidth="1"/>
    <col min="3370" max="3370" width="5.5703125" customWidth="1"/>
    <col min="3586" max="3587" width="4.42578125" customWidth="1"/>
    <col min="3588" max="3588" width="36.5703125" customWidth="1"/>
    <col min="3589" max="3604" width="5.5703125" customWidth="1"/>
    <col min="3605" max="3605" width="10.85546875" customWidth="1"/>
    <col min="3606" max="3622" width="5.5703125" customWidth="1"/>
    <col min="3623" max="3623" width="9.5703125" customWidth="1"/>
    <col min="3624" max="3624" width="5.85546875" customWidth="1"/>
    <col min="3625" max="3625" width="7.5703125" customWidth="1"/>
    <col min="3626" max="3626" width="5.5703125" customWidth="1"/>
    <col min="3842" max="3843" width="4.42578125" customWidth="1"/>
    <col min="3844" max="3844" width="36.5703125" customWidth="1"/>
    <col min="3845" max="3860" width="5.5703125" customWidth="1"/>
    <col min="3861" max="3861" width="10.85546875" customWidth="1"/>
    <col min="3862" max="3878" width="5.5703125" customWidth="1"/>
    <col min="3879" max="3879" width="9.5703125" customWidth="1"/>
    <col min="3880" max="3880" width="5.85546875" customWidth="1"/>
    <col min="3881" max="3881" width="7.5703125" customWidth="1"/>
    <col min="3882" max="3882" width="5.5703125" customWidth="1"/>
    <col min="4098" max="4099" width="4.42578125" customWidth="1"/>
    <col min="4100" max="4100" width="36.5703125" customWidth="1"/>
    <col min="4101" max="4116" width="5.5703125" customWidth="1"/>
    <col min="4117" max="4117" width="10.85546875" customWidth="1"/>
    <col min="4118" max="4134" width="5.5703125" customWidth="1"/>
    <col min="4135" max="4135" width="9.5703125" customWidth="1"/>
    <col min="4136" max="4136" width="5.85546875" customWidth="1"/>
    <col min="4137" max="4137" width="7.5703125" customWidth="1"/>
    <col min="4138" max="4138" width="5.5703125" customWidth="1"/>
    <col min="4354" max="4355" width="4.42578125" customWidth="1"/>
    <col min="4356" max="4356" width="36.5703125" customWidth="1"/>
    <col min="4357" max="4372" width="5.5703125" customWidth="1"/>
    <col min="4373" max="4373" width="10.85546875" customWidth="1"/>
    <col min="4374" max="4390" width="5.5703125" customWidth="1"/>
    <col min="4391" max="4391" width="9.5703125" customWidth="1"/>
    <col min="4392" max="4392" width="5.85546875" customWidth="1"/>
    <col min="4393" max="4393" width="7.5703125" customWidth="1"/>
    <col min="4394" max="4394" width="5.5703125" customWidth="1"/>
    <col min="4610" max="4611" width="4.42578125" customWidth="1"/>
    <col min="4612" max="4612" width="36.5703125" customWidth="1"/>
    <col min="4613" max="4628" width="5.5703125" customWidth="1"/>
    <col min="4629" max="4629" width="10.85546875" customWidth="1"/>
    <col min="4630" max="4646" width="5.5703125" customWidth="1"/>
    <col min="4647" max="4647" width="9.5703125" customWidth="1"/>
    <col min="4648" max="4648" width="5.85546875" customWidth="1"/>
    <col min="4649" max="4649" width="7.5703125" customWidth="1"/>
    <col min="4650" max="4650" width="5.5703125" customWidth="1"/>
    <col min="4866" max="4867" width="4.42578125" customWidth="1"/>
    <col min="4868" max="4868" width="36.5703125" customWidth="1"/>
    <col min="4869" max="4884" width="5.5703125" customWidth="1"/>
    <col min="4885" max="4885" width="10.85546875" customWidth="1"/>
    <col min="4886" max="4902" width="5.5703125" customWidth="1"/>
    <col min="4903" max="4903" width="9.5703125" customWidth="1"/>
    <col min="4904" max="4904" width="5.85546875" customWidth="1"/>
    <col min="4905" max="4905" width="7.5703125" customWidth="1"/>
    <col min="4906" max="4906" width="5.5703125" customWidth="1"/>
    <col min="5122" max="5123" width="4.42578125" customWidth="1"/>
    <col min="5124" max="5124" width="36.5703125" customWidth="1"/>
    <col min="5125" max="5140" width="5.5703125" customWidth="1"/>
    <col min="5141" max="5141" width="10.85546875" customWidth="1"/>
    <col min="5142" max="5158" width="5.5703125" customWidth="1"/>
    <col min="5159" max="5159" width="9.5703125" customWidth="1"/>
    <col min="5160" max="5160" width="5.85546875" customWidth="1"/>
    <col min="5161" max="5161" width="7.5703125" customWidth="1"/>
    <col min="5162" max="5162" width="5.5703125" customWidth="1"/>
    <col min="5378" max="5379" width="4.42578125" customWidth="1"/>
    <col min="5380" max="5380" width="36.5703125" customWidth="1"/>
    <col min="5381" max="5396" width="5.5703125" customWidth="1"/>
    <col min="5397" max="5397" width="10.85546875" customWidth="1"/>
    <col min="5398" max="5414" width="5.5703125" customWidth="1"/>
    <col min="5415" max="5415" width="9.5703125" customWidth="1"/>
    <col min="5416" max="5416" width="5.85546875" customWidth="1"/>
    <col min="5417" max="5417" width="7.5703125" customWidth="1"/>
    <col min="5418" max="5418" width="5.5703125" customWidth="1"/>
    <col min="5634" max="5635" width="4.42578125" customWidth="1"/>
    <col min="5636" max="5636" width="36.5703125" customWidth="1"/>
    <col min="5637" max="5652" width="5.5703125" customWidth="1"/>
    <col min="5653" max="5653" width="10.85546875" customWidth="1"/>
    <col min="5654" max="5670" width="5.5703125" customWidth="1"/>
    <col min="5671" max="5671" width="9.5703125" customWidth="1"/>
    <col min="5672" max="5672" width="5.85546875" customWidth="1"/>
    <col min="5673" max="5673" width="7.5703125" customWidth="1"/>
    <col min="5674" max="5674" width="5.5703125" customWidth="1"/>
    <col min="5890" max="5891" width="4.42578125" customWidth="1"/>
    <col min="5892" max="5892" width="36.5703125" customWidth="1"/>
    <col min="5893" max="5908" width="5.5703125" customWidth="1"/>
    <col min="5909" max="5909" width="10.85546875" customWidth="1"/>
    <col min="5910" max="5926" width="5.5703125" customWidth="1"/>
    <col min="5927" max="5927" width="9.5703125" customWidth="1"/>
    <col min="5928" max="5928" width="5.85546875" customWidth="1"/>
    <col min="5929" max="5929" width="7.5703125" customWidth="1"/>
    <col min="5930" max="5930" width="5.5703125" customWidth="1"/>
    <col min="6146" max="6147" width="4.42578125" customWidth="1"/>
    <col min="6148" max="6148" width="36.5703125" customWidth="1"/>
    <col min="6149" max="6164" width="5.5703125" customWidth="1"/>
    <col min="6165" max="6165" width="10.85546875" customWidth="1"/>
    <col min="6166" max="6182" width="5.5703125" customWidth="1"/>
    <col min="6183" max="6183" width="9.5703125" customWidth="1"/>
    <col min="6184" max="6184" width="5.85546875" customWidth="1"/>
    <col min="6185" max="6185" width="7.5703125" customWidth="1"/>
    <col min="6186" max="6186" width="5.5703125" customWidth="1"/>
    <col min="6402" max="6403" width="4.42578125" customWidth="1"/>
    <col min="6404" max="6404" width="36.5703125" customWidth="1"/>
    <col min="6405" max="6420" width="5.5703125" customWidth="1"/>
    <col min="6421" max="6421" width="10.85546875" customWidth="1"/>
    <col min="6422" max="6438" width="5.5703125" customWidth="1"/>
    <col min="6439" max="6439" width="9.5703125" customWidth="1"/>
    <col min="6440" max="6440" width="5.85546875" customWidth="1"/>
    <col min="6441" max="6441" width="7.5703125" customWidth="1"/>
    <col min="6442" max="6442" width="5.5703125" customWidth="1"/>
    <col min="6658" max="6659" width="4.42578125" customWidth="1"/>
    <col min="6660" max="6660" width="36.5703125" customWidth="1"/>
    <col min="6661" max="6676" width="5.5703125" customWidth="1"/>
    <col min="6677" max="6677" width="10.85546875" customWidth="1"/>
    <col min="6678" max="6694" width="5.5703125" customWidth="1"/>
    <col min="6695" max="6695" width="9.5703125" customWidth="1"/>
    <col min="6696" max="6696" width="5.85546875" customWidth="1"/>
    <col min="6697" max="6697" width="7.5703125" customWidth="1"/>
    <col min="6698" max="6698" width="5.5703125" customWidth="1"/>
    <col min="6914" max="6915" width="4.42578125" customWidth="1"/>
    <col min="6916" max="6916" width="36.5703125" customWidth="1"/>
    <col min="6917" max="6932" width="5.5703125" customWidth="1"/>
    <col min="6933" max="6933" width="10.85546875" customWidth="1"/>
    <col min="6934" max="6950" width="5.5703125" customWidth="1"/>
    <col min="6951" max="6951" width="9.5703125" customWidth="1"/>
    <col min="6952" max="6952" width="5.85546875" customWidth="1"/>
    <col min="6953" max="6953" width="7.5703125" customWidth="1"/>
    <col min="6954" max="6954" width="5.5703125" customWidth="1"/>
    <col min="7170" max="7171" width="4.42578125" customWidth="1"/>
    <col min="7172" max="7172" width="36.5703125" customWidth="1"/>
    <col min="7173" max="7188" width="5.5703125" customWidth="1"/>
    <col min="7189" max="7189" width="10.85546875" customWidth="1"/>
    <col min="7190" max="7206" width="5.5703125" customWidth="1"/>
    <col min="7207" max="7207" width="9.5703125" customWidth="1"/>
    <col min="7208" max="7208" width="5.85546875" customWidth="1"/>
    <col min="7209" max="7209" width="7.5703125" customWidth="1"/>
    <col min="7210" max="7210" width="5.5703125" customWidth="1"/>
    <col min="7426" max="7427" width="4.42578125" customWidth="1"/>
    <col min="7428" max="7428" width="36.5703125" customWidth="1"/>
    <col min="7429" max="7444" width="5.5703125" customWidth="1"/>
    <col min="7445" max="7445" width="10.85546875" customWidth="1"/>
    <col min="7446" max="7462" width="5.5703125" customWidth="1"/>
    <col min="7463" max="7463" width="9.5703125" customWidth="1"/>
    <col min="7464" max="7464" width="5.85546875" customWidth="1"/>
    <col min="7465" max="7465" width="7.5703125" customWidth="1"/>
    <col min="7466" max="7466" width="5.5703125" customWidth="1"/>
    <col min="7682" max="7683" width="4.42578125" customWidth="1"/>
    <col min="7684" max="7684" width="36.5703125" customWidth="1"/>
    <col min="7685" max="7700" width="5.5703125" customWidth="1"/>
    <col min="7701" max="7701" width="10.85546875" customWidth="1"/>
    <col min="7702" max="7718" width="5.5703125" customWidth="1"/>
    <col min="7719" max="7719" width="9.5703125" customWidth="1"/>
    <col min="7720" max="7720" width="5.85546875" customWidth="1"/>
    <col min="7721" max="7721" width="7.5703125" customWidth="1"/>
    <col min="7722" max="7722" width="5.5703125" customWidth="1"/>
    <col min="7938" max="7939" width="4.42578125" customWidth="1"/>
    <col min="7940" max="7940" width="36.5703125" customWidth="1"/>
    <col min="7941" max="7956" width="5.5703125" customWidth="1"/>
    <col min="7957" max="7957" width="10.85546875" customWidth="1"/>
    <col min="7958" max="7974" width="5.5703125" customWidth="1"/>
    <col min="7975" max="7975" width="9.5703125" customWidth="1"/>
    <col min="7976" max="7976" width="5.85546875" customWidth="1"/>
    <col min="7977" max="7977" width="7.5703125" customWidth="1"/>
    <col min="7978" max="7978" width="5.5703125" customWidth="1"/>
    <col min="8194" max="8195" width="4.42578125" customWidth="1"/>
    <col min="8196" max="8196" width="36.5703125" customWidth="1"/>
    <col min="8197" max="8212" width="5.5703125" customWidth="1"/>
    <col min="8213" max="8213" width="10.85546875" customWidth="1"/>
    <col min="8214" max="8230" width="5.5703125" customWidth="1"/>
    <col min="8231" max="8231" width="9.5703125" customWidth="1"/>
    <col min="8232" max="8232" width="5.85546875" customWidth="1"/>
    <col min="8233" max="8233" width="7.5703125" customWidth="1"/>
    <col min="8234" max="8234" width="5.5703125" customWidth="1"/>
    <col min="8450" max="8451" width="4.42578125" customWidth="1"/>
    <col min="8452" max="8452" width="36.5703125" customWidth="1"/>
    <col min="8453" max="8468" width="5.5703125" customWidth="1"/>
    <col min="8469" max="8469" width="10.85546875" customWidth="1"/>
    <col min="8470" max="8486" width="5.5703125" customWidth="1"/>
    <col min="8487" max="8487" width="9.5703125" customWidth="1"/>
    <col min="8488" max="8488" width="5.85546875" customWidth="1"/>
    <col min="8489" max="8489" width="7.5703125" customWidth="1"/>
    <col min="8490" max="8490" width="5.5703125" customWidth="1"/>
    <col min="8706" max="8707" width="4.42578125" customWidth="1"/>
    <col min="8708" max="8708" width="36.5703125" customWidth="1"/>
    <col min="8709" max="8724" width="5.5703125" customWidth="1"/>
    <col min="8725" max="8725" width="10.85546875" customWidth="1"/>
    <col min="8726" max="8742" width="5.5703125" customWidth="1"/>
    <col min="8743" max="8743" width="9.5703125" customWidth="1"/>
    <col min="8744" max="8744" width="5.85546875" customWidth="1"/>
    <col min="8745" max="8745" width="7.5703125" customWidth="1"/>
    <col min="8746" max="8746" width="5.5703125" customWidth="1"/>
    <col min="8962" max="8963" width="4.42578125" customWidth="1"/>
    <col min="8964" max="8964" width="36.5703125" customWidth="1"/>
    <col min="8965" max="8980" width="5.5703125" customWidth="1"/>
    <col min="8981" max="8981" width="10.85546875" customWidth="1"/>
    <col min="8982" max="8998" width="5.5703125" customWidth="1"/>
    <col min="8999" max="8999" width="9.5703125" customWidth="1"/>
    <col min="9000" max="9000" width="5.85546875" customWidth="1"/>
    <col min="9001" max="9001" width="7.5703125" customWidth="1"/>
    <col min="9002" max="9002" width="5.5703125" customWidth="1"/>
    <col min="9218" max="9219" width="4.42578125" customWidth="1"/>
    <col min="9220" max="9220" width="36.5703125" customWidth="1"/>
    <col min="9221" max="9236" width="5.5703125" customWidth="1"/>
    <col min="9237" max="9237" width="10.85546875" customWidth="1"/>
    <col min="9238" max="9254" width="5.5703125" customWidth="1"/>
    <col min="9255" max="9255" width="9.5703125" customWidth="1"/>
    <col min="9256" max="9256" width="5.85546875" customWidth="1"/>
    <col min="9257" max="9257" width="7.5703125" customWidth="1"/>
    <col min="9258" max="9258" width="5.5703125" customWidth="1"/>
    <col min="9474" max="9475" width="4.42578125" customWidth="1"/>
    <col min="9476" max="9476" width="36.5703125" customWidth="1"/>
    <col min="9477" max="9492" width="5.5703125" customWidth="1"/>
    <col min="9493" max="9493" width="10.85546875" customWidth="1"/>
    <col min="9494" max="9510" width="5.5703125" customWidth="1"/>
    <col min="9511" max="9511" width="9.5703125" customWidth="1"/>
    <col min="9512" max="9512" width="5.85546875" customWidth="1"/>
    <col min="9513" max="9513" width="7.5703125" customWidth="1"/>
    <col min="9514" max="9514" width="5.5703125" customWidth="1"/>
    <col min="9730" max="9731" width="4.42578125" customWidth="1"/>
    <col min="9732" max="9732" width="36.5703125" customWidth="1"/>
    <col min="9733" max="9748" width="5.5703125" customWidth="1"/>
    <col min="9749" max="9749" width="10.85546875" customWidth="1"/>
    <col min="9750" max="9766" width="5.5703125" customWidth="1"/>
    <col min="9767" max="9767" width="9.5703125" customWidth="1"/>
    <col min="9768" max="9768" width="5.85546875" customWidth="1"/>
    <col min="9769" max="9769" width="7.5703125" customWidth="1"/>
    <col min="9770" max="9770" width="5.5703125" customWidth="1"/>
    <col min="9986" max="9987" width="4.42578125" customWidth="1"/>
    <col min="9988" max="9988" width="36.5703125" customWidth="1"/>
    <col min="9989" max="10004" width="5.5703125" customWidth="1"/>
    <col min="10005" max="10005" width="10.85546875" customWidth="1"/>
    <col min="10006" max="10022" width="5.5703125" customWidth="1"/>
    <col min="10023" max="10023" width="9.5703125" customWidth="1"/>
    <col min="10024" max="10024" width="5.85546875" customWidth="1"/>
    <col min="10025" max="10025" width="7.5703125" customWidth="1"/>
    <col min="10026" max="10026" width="5.5703125" customWidth="1"/>
    <col min="10242" max="10243" width="4.42578125" customWidth="1"/>
    <col min="10244" max="10244" width="36.5703125" customWidth="1"/>
    <col min="10245" max="10260" width="5.5703125" customWidth="1"/>
    <col min="10261" max="10261" width="10.85546875" customWidth="1"/>
    <col min="10262" max="10278" width="5.5703125" customWidth="1"/>
    <col min="10279" max="10279" width="9.5703125" customWidth="1"/>
    <col min="10280" max="10280" width="5.85546875" customWidth="1"/>
    <col min="10281" max="10281" width="7.5703125" customWidth="1"/>
    <col min="10282" max="10282" width="5.5703125" customWidth="1"/>
    <col min="10498" max="10499" width="4.42578125" customWidth="1"/>
    <col min="10500" max="10500" width="36.5703125" customWidth="1"/>
    <col min="10501" max="10516" width="5.5703125" customWidth="1"/>
    <col min="10517" max="10517" width="10.85546875" customWidth="1"/>
    <col min="10518" max="10534" width="5.5703125" customWidth="1"/>
    <col min="10535" max="10535" width="9.5703125" customWidth="1"/>
    <col min="10536" max="10536" width="5.85546875" customWidth="1"/>
    <col min="10537" max="10537" width="7.5703125" customWidth="1"/>
    <col min="10538" max="10538" width="5.5703125" customWidth="1"/>
    <col min="10754" max="10755" width="4.42578125" customWidth="1"/>
    <col min="10756" max="10756" width="36.5703125" customWidth="1"/>
    <col min="10757" max="10772" width="5.5703125" customWidth="1"/>
    <col min="10773" max="10773" width="10.85546875" customWidth="1"/>
    <col min="10774" max="10790" width="5.5703125" customWidth="1"/>
    <col min="10791" max="10791" width="9.5703125" customWidth="1"/>
    <col min="10792" max="10792" width="5.85546875" customWidth="1"/>
    <col min="10793" max="10793" width="7.5703125" customWidth="1"/>
    <col min="10794" max="10794" width="5.5703125" customWidth="1"/>
    <col min="11010" max="11011" width="4.42578125" customWidth="1"/>
    <col min="11012" max="11012" width="36.5703125" customWidth="1"/>
    <col min="11013" max="11028" width="5.5703125" customWidth="1"/>
    <col min="11029" max="11029" width="10.85546875" customWidth="1"/>
    <col min="11030" max="11046" width="5.5703125" customWidth="1"/>
    <col min="11047" max="11047" width="9.5703125" customWidth="1"/>
    <col min="11048" max="11048" width="5.85546875" customWidth="1"/>
    <col min="11049" max="11049" width="7.5703125" customWidth="1"/>
    <col min="11050" max="11050" width="5.5703125" customWidth="1"/>
    <col min="11266" max="11267" width="4.42578125" customWidth="1"/>
    <col min="11268" max="11268" width="36.5703125" customWidth="1"/>
    <col min="11269" max="11284" width="5.5703125" customWidth="1"/>
    <col min="11285" max="11285" width="10.85546875" customWidth="1"/>
    <col min="11286" max="11302" width="5.5703125" customWidth="1"/>
    <col min="11303" max="11303" width="9.5703125" customWidth="1"/>
    <col min="11304" max="11304" width="5.85546875" customWidth="1"/>
    <col min="11305" max="11305" width="7.5703125" customWidth="1"/>
    <col min="11306" max="11306" width="5.5703125" customWidth="1"/>
    <col min="11522" max="11523" width="4.42578125" customWidth="1"/>
    <col min="11524" max="11524" width="36.5703125" customWidth="1"/>
    <col min="11525" max="11540" width="5.5703125" customWidth="1"/>
    <col min="11541" max="11541" width="10.85546875" customWidth="1"/>
    <col min="11542" max="11558" width="5.5703125" customWidth="1"/>
    <col min="11559" max="11559" width="9.5703125" customWidth="1"/>
    <col min="11560" max="11560" width="5.85546875" customWidth="1"/>
    <col min="11561" max="11561" width="7.5703125" customWidth="1"/>
    <col min="11562" max="11562" width="5.5703125" customWidth="1"/>
    <col min="11778" max="11779" width="4.42578125" customWidth="1"/>
    <col min="11780" max="11780" width="36.5703125" customWidth="1"/>
    <col min="11781" max="11796" width="5.5703125" customWidth="1"/>
    <col min="11797" max="11797" width="10.85546875" customWidth="1"/>
    <col min="11798" max="11814" width="5.5703125" customWidth="1"/>
    <col min="11815" max="11815" width="9.5703125" customWidth="1"/>
    <col min="11816" max="11816" width="5.85546875" customWidth="1"/>
    <col min="11817" max="11817" width="7.5703125" customWidth="1"/>
    <col min="11818" max="11818" width="5.5703125" customWidth="1"/>
    <col min="12034" max="12035" width="4.42578125" customWidth="1"/>
    <col min="12036" max="12036" width="36.5703125" customWidth="1"/>
    <col min="12037" max="12052" width="5.5703125" customWidth="1"/>
    <col min="12053" max="12053" width="10.85546875" customWidth="1"/>
    <col min="12054" max="12070" width="5.5703125" customWidth="1"/>
    <col min="12071" max="12071" width="9.5703125" customWidth="1"/>
    <col min="12072" max="12072" width="5.85546875" customWidth="1"/>
    <col min="12073" max="12073" width="7.5703125" customWidth="1"/>
    <col min="12074" max="12074" width="5.5703125" customWidth="1"/>
    <col min="12290" max="12291" width="4.42578125" customWidth="1"/>
    <col min="12292" max="12292" width="36.5703125" customWidth="1"/>
    <col min="12293" max="12308" width="5.5703125" customWidth="1"/>
    <col min="12309" max="12309" width="10.85546875" customWidth="1"/>
    <col min="12310" max="12326" width="5.5703125" customWidth="1"/>
    <col min="12327" max="12327" width="9.5703125" customWidth="1"/>
    <col min="12328" max="12328" width="5.85546875" customWidth="1"/>
    <col min="12329" max="12329" width="7.5703125" customWidth="1"/>
    <col min="12330" max="12330" width="5.5703125" customWidth="1"/>
    <col min="12546" max="12547" width="4.42578125" customWidth="1"/>
    <col min="12548" max="12548" width="36.5703125" customWidth="1"/>
    <col min="12549" max="12564" width="5.5703125" customWidth="1"/>
    <col min="12565" max="12565" width="10.85546875" customWidth="1"/>
    <col min="12566" max="12582" width="5.5703125" customWidth="1"/>
    <col min="12583" max="12583" width="9.5703125" customWidth="1"/>
    <col min="12584" max="12584" width="5.85546875" customWidth="1"/>
    <col min="12585" max="12585" width="7.5703125" customWidth="1"/>
    <col min="12586" max="12586" width="5.5703125" customWidth="1"/>
    <col min="12802" max="12803" width="4.42578125" customWidth="1"/>
    <col min="12804" max="12804" width="36.5703125" customWidth="1"/>
    <col min="12805" max="12820" width="5.5703125" customWidth="1"/>
    <col min="12821" max="12821" width="10.85546875" customWidth="1"/>
    <col min="12822" max="12838" width="5.5703125" customWidth="1"/>
    <col min="12839" max="12839" width="9.5703125" customWidth="1"/>
    <col min="12840" max="12840" width="5.85546875" customWidth="1"/>
    <col min="12841" max="12841" width="7.5703125" customWidth="1"/>
    <col min="12842" max="12842" width="5.5703125" customWidth="1"/>
    <col min="13058" max="13059" width="4.42578125" customWidth="1"/>
    <col min="13060" max="13060" width="36.5703125" customWidth="1"/>
    <col min="13061" max="13076" width="5.5703125" customWidth="1"/>
    <col min="13077" max="13077" width="10.85546875" customWidth="1"/>
    <col min="13078" max="13094" width="5.5703125" customWidth="1"/>
    <col min="13095" max="13095" width="9.5703125" customWidth="1"/>
    <col min="13096" max="13096" width="5.85546875" customWidth="1"/>
    <col min="13097" max="13097" width="7.5703125" customWidth="1"/>
    <col min="13098" max="13098" width="5.5703125" customWidth="1"/>
    <col min="13314" max="13315" width="4.42578125" customWidth="1"/>
    <col min="13316" max="13316" width="36.5703125" customWidth="1"/>
    <col min="13317" max="13332" width="5.5703125" customWidth="1"/>
    <col min="13333" max="13333" width="10.85546875" customWidth="1"/>
    <col min="13334" max="13350" width="5.5703125" customWidth="1"/>
    <col min="13351" max="13351" width="9.5703125" customWidth="1"/>
    <col min="13352" max="13352" width="5.85546875" customWidth="1"/>
    <col min="13353" max="13353" width="7.5703125" customWidth="1"/>
    <col min="13354" max="13354" width="5.5703125" customWidth="1"/>
    <col min="13570" max="13571" width="4.42578125" customWidth="1"/>
    <col min="13572" max="13572" width="36.5703125" customWidth="1"/>
    <col min="13573" max="13588" width="5.5703125" customWidth="1"/>
    <col min="13589" max="13589" width="10.85546875" customWidth="1"/>
    <col min="13590" max="13606" width="5.5703125" customWidth="1"/>
    <col min="13607" max="13607" width="9.5703125" customWidth="1"/>
    <col min="13608" max="13608" width="5.85546875" customWidth="1"/>
    <col min="13609" max="13609" width="7.5703125" customWidth="1"/>
    <col min="13610" max="13610" width="5.5703125" customWidth="1"/>
    <col min="13826" max="13827" width="4.42578125" customWidth="1"/>
    <col min="13828" max="13828" width="36.5703125" customWidth="1"/>
    <col min="13829" max="13844" width="5.5703125" customWidth="1"/>
    <col min="13845" max="13845" width="10.85546875" customWidth="1"/>
    <col min="13846" max="13862" width="5.5703125" customWidth="1"/>
    <col min="13863" max="13863" width="9.5703125" customWidth="1"/>
    <col min="13864" max="13864" width="5.85546875" customWidth="1"/>
    <col min="13865" max="13865" width="7.5703125" customWidth="1"/>
    <col min="13866" max="13866" width="5.5703125" customWidth="1"/>
    <col min="14082" max="14083" width="4.42578125" customWidth="1"/>
    <col min="14084" max="14084" width="36.5703125" customWidth="1"/>
    <col min="14085" max="14100" width="5.5703125" customWidth="1"/>
    <col min="14101" max="14101" width="10.85546875" customWidth="1"/>
    <col min="14102" max="14118" width="5.5703125" customWidth="1"/>
    <col min="14119" max="14119" width="9.5703125" customWidth="1"/>
    <col min="14120" max="14120" width="5.85546875" customWidth="1"/>
    <col min="14121" max="14121" width="7.5703125" customWidth="1"/>
    <col min="14122" max="14122" width="5.5703125" customWidth="1"/>
    <col min="14338" max="14339" width="4.42578125" customWidth="1"/>
    <col min="14340" max="14340" width="36.5703125" customWidth="1"/>
    <col min="14341" max="14356" width="5.5703125" customWidth="1"/>
    <col min="14357" max="14357" width="10.85546875" customWidth="1"/>
    <col min="14358" max="14374" width="5.5703125" customWidth="1"/>
    <col min="14375" max="14375" width="9.5703125" customWidth="1"/>
    <col min="14376" max="14376" width="5.85546875" customWidth="1"/>
    <col min="14377" max="14377" width="7.5703125" customWidth="1"/>
    <col min="14378" max="14378" width="5.5703125" customWidth="1"/>
    <col min="14594" max="14595" width="4.42578125" customWidth="1"/>
    <col min="14596" max="14596" width="36.5703125" customWidth="1"/>
    <col min="14597" max="14612" width="5.5703125" customWidth="1"/>
    <col min="14613" max="14613" width="10.85546875" customWidth="1"/>
    <col min="14614" max="14630" width="5.5703125" customWidth="1"/>
    <col min="14631" max="14631" width="9.5703125" customWidth="1"/>
    <col min="14632" max="14632" width="5.85546875" customWidth="1"/>
    <col min="14633" max="14633" width="7.5703125" customWidth="1"/>
    <col min="14634" max="14634" width="5.5703125" customWidth="1"/>
    <col min="14850" max="14851" width="4.42578125" customWidth="1"/>
    <col min="14852" max="14852" width="36.5703125" customWidth="1"/>
    <col min="14853" max="14868" width="5.5703125" customWidth="1"/>
    <col min="14869" max="14869" width="10.85546875" customWidth="1"/>
    <col min="14870" max="14886" width="5.5703125" customWidth="1"/>
    <col min="14887" max="14887" width="9.5703125" customWidth="1"/>
    <col min="14888" max="14888" width="5.85546875" customWidth="1"/>
    <col min="14889" max="14889" width="7.5703125" customWidth="1"/>
    <col min="14890" max="14890" width="5.5703125" customWidth="1"/>
    <col min="15106" max="15107" width="4.42578125" customWidth="1"/>
    <col min="15108" max="15108" width="36.5703125" customWidth="1"/>
    <col min="15109" max="15124" width="5.5703125" customWidth="1"/>
    <col min="15125" max="15125" width="10.85546875" customWidth="1"/>
    <col min="15126" max="15142" width="5.5703125" customWidth="1"/>
    <col min="15143" max="15143" width="9.5703125" customWidth="1"/>
    <col min="15144" max="15144" width="5.85546875" customWidth="1"/>
    <col min="15145" max="15145" width="7.5703125" customWidth="1"/>
    <col min="15146" max="15146" width="5.5703125" customWidth="1"/>
    <col min="15362" max="15363" width="4.42578125" customWidth="1"/>
    <col min="15364" max="15364" width="36.5703125" customWidth="1"/>
    <col min="15365" max="15380" width="5.5703125" customWidth="1"/>
    <col min="15381" max="15381" width="10.85546875" customWidth="1"/>
    <col min="15382" max="15398" width="5.5703125" customWidth="1"/>
    <col min="15399" max="15399" width="9.5703125" customWidth="1"/>
    <col min="15400" max="15400" width="5.85546875" customWidth="1"/>
    <col min="15401" max="15401" width="7.5703125" customWidth="1"/>
    <col min="15402" max="15402" width="5.5703125" customWidth="1"/>
    <col min="15618" max="15619" width="4.42578125" customWidth="1"/>
    <col min="15620" max="15620" width="36.5703125" customWidth="1"/>
    <col min="15621" max="15636" width="5.5703125" customWidth="1"/>
    <col min="15637" max="15637" width="10.85546875" customWidth="1"/>
    <col min="15638" max="15654" width="5.5703125" customWidth="1"/>
    <col min="15655" max="15655" width="9.5703125" customWidth="1"/>
    <col min="15656" max="15656" width="5.85546875" customWidth="1"/>
    <col min="15657" max="15657" width="7.5703125" customWidth="1"/>
    <col min="15658" max="15658" width="5.5703125" customWidth="1"/>
    <col min="15874" max="15875" width="4.42578125" customWidth="1"/>
    <col min="15876" max="15876" width="36.5703125" customWidth="1"/>
    <col min="15877" max="15892" width="5.5703125" customWidth="1"/>
    <col min="15893" max="15893" width="10.85546875" customWidth="1"/>
    <col min="15894" max="15910" width="5.5703125" customWidth="1"/>
    <col min="15911" max="15911" width="9.5703125" customWidth="1"/>
    <col min="15912" max="15912" width="5.85546875" customWidth="1"/>
    <col min="15913" max="15913" width="7.5703125" customWidth="1"/>
    <col min="15914" max="15914" width="5.5703125" customWidth="1"/>
    <col min="16130" max="16131" width="4.42578125" customWidth="1"/>
    <col min="16132" max="16132" width="36.5703125" customWidth="1"/>
    <col min="16133" max="16148" width="5.5703125" customWidth="1"/>
    <col min="16149" max="16149" width="10.85546875" customWidth="1"/>
    <col min="16150" max="16166" width="5.5703125" customWidth="1"/>
    <col min="16167" max="16167" width="9.5703125" customWidth="1"/>
    <col min="16168" max="16168" width="5.85546875" customWidth="1"/>
    <col min="16169" max="16169" width="7.5703125" customWidth="1"/>
    <col min="16170" max="16170" width="5.5703125" customWidth="1"/>
  </cols>
  <sheetData>
    <row r="1" spans="1:42" s="3" customFormat="1" ht="15.75" x14ac:dyDescent="0.25">
      <c r="A1" s="57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</row>
    <row r="2" spans="1:42" s="3" customFormat="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</row>
    <row r="4" spans="1:42" s="5" customFormat="1" ht="14.25" x14ac:dyDescent="0.2">
      <c r="C4" s="6" t="s">
        <v>3</v>
      </c>
    </row>
    <row r="5" spans="1:42" s="5" customFormat="1" ht="14.25" x14ac:dyDescent="0.2">
      <c r="C5" s="6" t="s">
        <v>4</v>
      </c>
    </row>
    <row r="6" spans="1:42" s="5" customFormat="1" ht="14.25" x14ac:dyDescent="0.2">
      <c r="C6" s="6" t="s">
        <v>110</v>
      </c>
    </row>
    <row r="7" spans="1:42" s="5" customFormat="1" ht="14.25" x14ac:dyDescent="0.2">
      <c r="C7" s="6" t="s">
        <v>6</v>
      </c>
    </row>
    <row r="10" spans="1:42" ht="15.75" thickBot="1" x14ac:dyDescent="0.3"/>
    <row r="11" spans="1:42" ht="13.5" customHeight="1" thickBot="1" x14ac:dyDescent="0.3">
      <c r="A11" s="58" t="s">
        <v>7</v>
      </c>
      <c r="B11" s="102" t="s">
        <v>8</v>
      </c>
      <c r="C11" s="62" t="s">
        <v>9</v>
      </c>
      <c r="D11" s="64" t="s">
        <v>10</v>
      </c>
      <c r="E11" s="65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7"/>
      <c r="W11" s="64" t="s">
        <v>11</v>
      </c>
      <c r="X11" s="65"/>
      <c r="Y11" s="65"/>
      <c r="Z11" s="65"/>
      <c r="AA11" s="65"/>
      <c r="AB11" s="65"/>
      <c r="AC11" s="65"/>
      <c r="AD11" s="65"/>
      <c r="AE11" s="66"/>
      <c r="AF11" s="66"/>
      <c r="AG11" s="66"/>
      <c r="AH11" s="66"/>
      <c r="AI11" s="66"/>
      <c r="AJ11" s="66"/>
      <c r="AK11" s="66"/>
      <c r="AL11" s="66"/>
      <c r="AM11" s="66"/>
      <c r="AN11" s="67"/>
      <c r="AO11" s="68" t="s">
        <v>12</v>
      </c>
      <c r="AP11" s="70" t="s">
        <v>13</v>
      </c>
    </row>
    <row r="12" spans="1:42" ht="246.75" x14ac:dyDescent="0.25">
      <c r="A12" s="59"/>
      <c r="B12" s="61"/>
      <c r="C12" s="63"/>
      <c r="D12" s="7" t="s">
        <v>67</v>
      </c>
      <c r="E12" s="8" t="s">
        <v>109</v>
      </c>
      <c r="F12" s="9" t="s">
        <v>107</v>
      </c>
      <c r="G12" s="9" t="s">
        <v>14</v>
      </c>
      <c r="H12" s="9" t="s">
        <v>15</v>
      </c>
      <c r="I12" s="48" t="s">
        <v>108</v>
      </c>
      <c r="J12" s="9" t="s">
        <v>16</v>
      </c>
      <c r="K12" s="9" t="s">
        <v>17</v>
      </c>
      <c r="L12" s="9" t="s">
        <v>18</v>
      </c>
      <c r="M12" s="9" t="s">
        <v>19</v>
      </c>
      <c r="N12" s="9" t="s">
        <v>75</v>
      </c>
      <c r="O12" s="9" t="s">
        <v>20</v>
      </c>
      <c r="P12" s="9" t="s">
        <v>21</v>
      </c>
      <c r="Q12" s="9" t="s">
        <v>22</v>
      </c>
      <c r="R12" s="10" t="s">
        <v>23</v>
      </c>
      <c r="S12" s="9" t="s">
        <v>24</v>
      </c>
      <c r="T12" s="10" t="s">
        <v>25</v>
      </c>
      <c r="U12" s="10" t="s">
        <v>26</v>
      </c>
      <c r="V12" s="13" t="s">
        <v>30</v>
      </c>
      <c r="W12" s="12" t="s">
        <v>72</v>
      </c>
      <c r="X12" s="12" t="s">
        <v>73</v>
      </c>
      <c r="Y12" s="12" t="s">
        <v>107</v>
      </c>
      <c r="Z12" s="12" t="s">
        <v>14</v>
      </c>
      <c r="AA12" s="12" t="s">
        <v>15</v>
      </c>
      <c r="AB12" s="12" t="s">
        <v>16</v>
      </c>
      <c r="AC12" s="12" t="s">
        <v>17</v>
      </c>
      <c r="AD12" s="9" t="s">
        <v>18</v>
      </c>
      <c r="AE12" s="9" t="s">
        <v>19</v>
      </c>
      <c r="AF12" s="10" t="s">
        <v>75</v>
      </c>
      <c r="AG12" s="9" t="s">
        <v>20</v>
      </c>
      <c r="AH12" s="10" t="s">
        <v>21</v>
      </c>
      <c r="AI12" s="10" t="s">
        <v>22</v>
      </c>
      <c r="AJ12" s="10" t="s">
        <v>23</v>
      </c>
      <c r="AK12" s="10" t="s">
        <v>24</v>
      </c>
      <c r="AL12" s="10" t="s">
        <v>25</v>
      </c>
      <c r="AM12" s="10" t="s">
        <v>26</v>
      </c>
      <c r="AN12" s="13" t="s">
        <v>30</v>
      </c>
      <c r="AO12" s="69"/>
      <c r="AP12" s="71"/>
    </row>
    <row r="13" spans="1:42" s="22" customFormat="1" x14ac:dyDescent="0.25">
      <c r="A13" s="14"/>
      <c r="B13" s="103"/>
      <c r="C13" s="37" t="s">
        <v>32</v>
      </c>
      <c r="D13" s="16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V13" s="20"/>
      <c r="W13" s="17"/>
      <c r="X13" s="17"/>
      <c r="Y13" s="17"/>
      <c r="Z13" s="17"/>
      <c r="AA13" s="17"/>
      <c r="AB13" s="17"/>
      <c r="AC13" s="17"/>
      <c r="AD13" s="17"/>
      <c r="AE13" s="18"/>
      <c r="AF13" s="18"/>
      <c r="AG13" s="18"/>
      <c r="AH13" s="18"/>
      <c r="AI13" s="18"/>
      <c r="AJ13" s="18"/>
      <c r="AK13" s="18"/>
      <c r="AL13" s="18"/>
      <c r="AM13" s="19"/>
      <c r="AN13" s="20"/>
      <c r="AO13" s="21"/>
      <c r="AP13" s="21"/>
    </row>
    <row r="14" spans="1:42" ht="63.75" x14ac:dyDescent="0.25">
      <c r="A14" s="23">
        <v>1</v>
      </c>
      <c r="B14" s="104" t="s">
        <v>31</v>
      </c>
      <c r="C14" s="24" t="s">
        <v>106</v>
      </c>
      <c r="D14" s="34">
        <v>15</v>
      </c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>
        <v>15</v>
      </c>
      <c r="S14" s="27">
        <f>SUM(D14:Q14)</f>
        <v>15</v>
      </c>
      <c r="T14" s="27">
        <f>SUM(D14:R14)</f>
        <v>30</v>
      </c>
      <c r="U14" s="99" t="s">
        <v>38</v>
      </c>
      <c r="V14" s="32">
        <v>1</v>
      </c>
      <c r="W14" s="26"/>
      <c r="X14" s="26"/>
      <c r="Y14" s="26"/>
      <c r="Z14" s="26"/>
      <c r="AA14" s="26"/>
      <c r="AB14" s="26"/>
      <c r="AC14" s="26"/>
      <c r="AD14" s="26"/>
      <c r="AE14" s="27"/>
      <c r="AF14" s="27"/>
      <c r="AG14" s="27"/>
      <c r="AH14" s="27"/>
      <c r="AI14" s="27"/>
      <c r="AJ14" s="27"/>
      <c r="AK14" s="27"/>
      <c r="AL14" s="27"/>
      <c r="AM14" s="31"/>
      <c r="AN14" s="32"/>
      <c r="AO14" s="33">
        <f>SUM(T14,AL14)</f>
        <v>30</v>
      </c>
      <c r="AP14" s="33">
        <f>SUM(V14,AN14)</f>
        <v>1</v>
      </c>
    </row>
    <row r="15" spans="1:42" s="22" customFormat="1" ht="26.25" x14ac:dyDescent="0.25">
      <c r="A15" s="14"/>
      <c r="B15" s="103"/>
      <c r="C15" s="37" t="s">
        <v>48</v>
      </c>
      <c r="D15" s="16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0"/>
      <c r="W15" s="17"/>
      <c r="X15" s="17"/>
      <c r="Y15" s="17"/>
      <c r="Z15" s="17"/>
      <c r="AA15" s="17"/>
      <c r="AB15" s="17"/>
      <c r="AC15" s="17"/>
      <c r="AD15" s="17"/>
      <c r="AE15" s="18"/>
      <c r="AF15" s="18"/>
      <c r="AG15" s="18"/>
      <c r="AH15" s="18"/>
      <c r="AI15" s="18"/>
      <c r="AJ15" s="18"/>
      <c r="AK15" s="18"/>
      <c r="AL15" s="18"/>
      <c r="AM15" s="19"/>
      <c r="AN15" s="20"/>
      <c r="AO15" s="21"/>
      <c r="AP15" s="21"/>
    </row>
    <row r="16" spans="1:42" x14ac:dyDescent="0.25">
      <c r="A16" s="23">
        <v>2</v>
      </c>
      <c r="B16" s="102" t="s">
        <v>105</v>
      </c>
      <c r="C16" s="24" t="s">
        <v>104</v>
      </c>
      <c r="D16" s="25">
        <v>25</v>
      </c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>
        <v>25</v>
      </c>
      <c r="S16" s="27">
        <f>SUM(D16:Q16)</f>
        <v>25</v>
      </c>
      <c r="T16" s="27">
        <f>SUM(D16:R16)</f>
        <v>50</v>
      </c>
      <c r="U16" s="99" t="s">
        <v>38</v>
      </c>
      <c r="V16" s="32">
        <v>1.5</v>
      </c>
      <c r="W16" s="26"/>
      <c r="X16" s="26"/>
      <c r="Y16" s="26"/>
      <c r="Z16" s="26"/>
      <c r="AA16" s="26"/>
      <c r="AB16" s="26"/>
      <c r="AC16" s="26"/>
      <c r="AD16" s="26"/>
      <c r="AE16" s="27"/>
      <c r="AF16" s="27"/>
      <c r="AG16" s="27"/>
      <c r="AH16" s="27"/>
      <c r="AI16" s="27"/>
      <c r="AJ16" s="27"/>
      <c r="AK16" s="27"/>
      <c r="AL16" s="27"/>
      <c r="AM16" s="31"/>
      <c r="AN16" s="32"/>
      <c r="AO16" s="33">
        <f>SUM(T16,AL16)</f>
        <v>50</v>
      </c>
      <c r="AP16" s="33">
        <f>SUM(V16,AN16)</f>
        <v>1.5</v>
      </c>
    </row>
    <row r="17" spans="1:42" x14ac:dyDescent="0.25">
      <c r="A17" s="23"/>
      <c r="B17" s="101"/>
      <c r="C17" s="40" t="s">
        <v>103</v>
      </c>
      <c r="D17" s="34"/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2"/>
      <c r="W17" s="26"/>
      <c r="X17" s="26"/>
      <c r="Y17" s="26"/>
      <c r="Z17" s="26"/>
      <c r="AA17" s="26"/>
      <c r="AB17" s="26"/>
      <c r="AC17" s="26"/>
      <c r="AD17" s="26"/>
      <c r="AE17" s="27"/>
      <c r="AF17" s="27"/>
      <c r="AG17" s="27"/>
      <c r="AH17" s="27"/>
      <c r="AI17" s="27"/>
      <c r="AJ17" s="27"/>
      <c r="AK17" s="27"/>
      <c r="AL17" s="27"/>
      <c r="AM17" s="31"/>
      <c r="AN17" s="32"/>
      <c r="AO17" s="33"/>
      <c r="AP17" s="33"/>
    </row>
    <row r="18" spans="1:42" x14ac:dyDescent="0.25">
      <c r="A18" s="23"/>
      <c r="B18" s="101"/>
      <c r="C18" s="40" t="s">
        <v>102</v>
      </c>
      <c r="D18" s="34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32"/>
      <c r="W18" s="26"/>
      <c r="X18" s="26"/>
      <c r="Y18" s="26"/>
      <c r="Z18" s="26"/>
      <c r="AA18" s="26"/>
      <c r="AB18" s="26"/>
      <c r="AC18" s="26"/>
      <c r="AD18" s="26"/>
      <c r="AE18" s="27"/>
      <c r="AF18" s="27"/>
      <c r="AG18" s="27"/>
      <c r="AH18" s="27"/>
      <c r="AI18" s="27"/>
      <c r="AJ18" s="27"/>
      <c r="AK18" s="27"/>
      <c r="AL18" s="27"/>
      <c r="AM18" s="31"/>
      <c r="AN18" s="32"/>
      <c r="AO18" s="33"/>
      <c r="AP18" s="33"/>
    </row>
    <row r="19" spans="1:42" x14ac:dyDescent="0.25">
      <c r="A19" s="23"/>
      <c r="B19" s="61"/>
      <c r="C19" s="40" t="s">
        <v>101</v>
      </c>
      <c r="D19" s="34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2"/>
      <c r="W19" s="26"/>
      <c r="X19" s="26"/>
      <c r="Y19" s="26"/>
      <c r="Z19" s="26"/>
      <c r="AA19" s="26"/>
      <c r="AB19" s="26"/>
      <c r="AC19" s="26"/>
      <c r="AD19" s="26"/>
      <c r="AE19" s="27"/>
      <c r="AF19" s="27"/>
      <c r="AG19" s="27"/>
      <c r="AH19" s="27"/>
      <c r="AI19" s="27"/>
      <c r="AJ19" s="27"/>
      <c r="AK19" s="27"/>
      <c r="AL19" s="27"/>
      <c r="AM19" s="31"/>
      <c r="AN19" s="32"/>
      <c r="AO19" s="33"/>
      <c r="AP19" s="33"/>
    </row>
    <row r="20" spans="1:42" x14ac:dyDescent="0.25">
      <c r="A20" s="23">
        <v>3</v>
      </c>
      <c r="B20" s="102" t="s">
        <v>31</v>
      </c>
      <c r="C20" s="100" t="s">
        <v>100</v>
      </c>
      <c r="D20" s="34"/>
      <c r="E20" s="26">
        <v>15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>
        <v>20</v>
      </c>
      <c r="S20" s="27">
        <f>SUM(D20:Q20)</f>
        <v>15</v>
      </c>
      <c r="T20" s="27">
        <f>SUM(D20:R20)</f>
        <v>35</v>
      </c>
      <c r="U20" s="99" t="s">
        <v>38</v>
      </c>
      <c r="V20" s="30">
        <v>3</v>
      </c>
      <c r="W20" s="26"/>
      <c r="X20" s="26"/>
      <c r="Y20" s="26"/>
      <c r="Z20" s="26"/>
      <c r="AA20" s="26"/>
      <c r="AB20" s="26"/>
      <c r="AC20" s="26"/>
      <c r="AD20" s="26"/>
      <c r="AE20" s="27"/>
      <c r="AF20" s="27"/>
      <c r="AG20" s="27"/>
      <c r="AH20" s="27"/>
      <c r="AI20" s="27"/>
      <c r="AJ20" s="27"/>
      <c r="AK20" s="27"/>
      <c r="AL20" s="27"/>
      <c r="AM20" s="36"/>
      <c r="AN20" s="32"/>
      <c r="AO20" s="33">
        <f>SUM(T20,AL20)</f>
        <v>35</v>
      </c>
      <c r="AP20" s="33">
        <f>SUM(V20,AN20)</f>
        <v>3</v>
      </c>
    </row>
    <row r="21" spans="1:42" x14ac:dyDescent="0.25">
      <c r="A21" s="23">
        <v>4</v>
      </c>
      <c r="B21" s="61"/>
      <c r="C21" s="100" t="s">
        <v>99</v>
      </c>
      <c r="D21" s="34">
        <v>20</v>
      </c>
      <c r="E21" s="26">
        <v>20</v>
      </c>
      <c r="F21" s="27"/>
      <c r="G21" s="27"/>
      <c r="H21" s="27"/>
      <c r="I21" s="27"/>
      <c r="J21" s="27"/>
      <c r="K21" s="27"/>
      <c r="L21" s="27">
        <v>40</v>
      </c>
      <c r="M21" s="27"/>
      <c r="N21" s="27"/>
      <c r="O21" s="27"/>
      <c r="P21" s="27"/>
      <c r="Q21" s="27"/>
      <c r="R21" s="27">
        <v>25</v>
      </c>
      <c r="S21" s="27">
        <v>80</v>
      </c>
      <c r="T21" s="27">
        <f>SUM(D21:R21)</f>
        <v>105</v>
      </c>
      <c r="U21" s="99" t="s">
        <v>34</v>
      </c>
      <c r="V21" s="30">
        <v>4.5</v>
      </c>
      <c r="W21" s="26"/>
      <c r="X21" s="26"/>
      <c r="Y21" s="26"/>
      <c r="Z21" s="26"/>
      <c r="AA21" s="26"/>
      <c r="AB21" s="26"/>
      <c r="AC21" s="26"/>
      <c r="AD21" s="26"/>
      <c r="AE21" s="27"/>
      <c r="AF21" s="27"/>
      <c r="AG21" s="27"/>
      <c r="AH21" s="27"/>
      <c r="AI21" s="27">
        <v>80</v>
      </c>
      <c r="AJ21" s="27"/>
      <c r="AK21" s="27"/>
      <c r="AL21" s="27">
        <f>SUM(W21:AJ21)</f>
        <v>80</v>
      </c>
      <c r="AM21" s="36" t="s">
        <v>38</v>
      </c>
      <c r="AN21" s="32">
        <v>3</v>
      </c>
      <c r="AO21" s="33">
        <f>SUM(T21,AL21)</f>
        <v>185</v>
      </c>
      <c r="AP21" s="33">
        <f>SUM(V21,AN21)</f>
        <v>7.5</v>
      </c>
    </row>
    <row r="22" spans="1:42" s="22" customFormat="1" ht="26.25" x14ac:dyDescent="0.25">
      <c r="A22" s="14"/>
      <c r="B22" s="103"/>
      <c r="C22" s="37" t="s">
        <v>54</v>
      </c>
      <c r="D22" s="16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  <c r="W22" s="17"/>
      <c r="X22" s="17"/>
      <c r="Y22" s="17"/>
      <c r="Z22" s="17"/>
      <c r="AA22" s="17"/>
      <c r="AB22" s="17"/>
      <c r="AC22" s="17"/>
      <c r="AD22" s="17"/>
      <c r="AE22" s="18"/>
      <c r="AF22" s="18"/>
      <c r="AG22" s="18"/>
      <c r="AH22" s="18"/>
      <c r="AI22" s="18"/>
      <c r="AJ22" s="18"/>
      <c r="AK22" s="18"/>
      <c r="AL22" s="18"/>
      <c r="AM22" s="19"/>
      <c r="AN22" s="20"/>
      <c r="AO22" s="21"/>
      <c r="AP22" s="21"/>
    </row>
    <row r="23" spans="1:42" x14ac:dyDescent="0.25">
      <c r="A23" s="23">
        <v>5</v>
      </c>
      <c r="B23" s="102" t="s">
        <v>31</v>
      </c>
      <c r="C23" s="100" t="s">
        <v>98</v>
      </c>
      <c r="D23" s="34">
        <v>25</v>
      </c>
      <c r="E23" s="26"/>
      <c r="F23" s="27"/>
      <c r="G23" s="27"/>
      <c r="H23" s="27"/>
      <c r="I23" s="27"/>
      <c r="J23" s="27"/>
      <c r="K23" s="27"/>
      <c r="L23" s="27">
        <v>40</v>
      </c>
      <c r="M23" s="27"/>
      <c r="N23" s="27"/>
      <c r="O23" s="27"/>
      <c r="P23" s="27"/>
      <c r="Q23" s="27"/>
      <c r="R23" s="27">
        <v>25</v>
      </c>
      <c r="S23" s="27">
        <v>65</v>
      </c>
      <c r="T23" s="27">
        <v>90</v>
      </c>
      <c r="U23" s="99" t="s">
        <v>38</v>
      </c>
      <c r="V23" s="32">
        <v>3</v>
      </c>
      <c r="W23" s="26"/>
      <c r="X23" s="26"/>
      <c r="Y23" s="26"/>
      <c r="Z23" s="26"/>
      <c r="AA23" s="26"/>
      <c r="AB23" s="26"/>
      <c r="AC23" s="26"/>
      <c r="AD23" s="26"/>
      <c r="AE23" s="27"/>
      <c r="AF23" s="27"/>
      <c r="AG23" s="27"/>
      <c r="AH23" s="27"/>
      <c r="AI23" s="27">
        <v>40</v>
      </c>
      <c r="AJ23" s="27"/>
      <c r="AK23" s="27"/>
      <c r="AL23" s="27">
        <f>SUM(W23:AJ23)</f>
        <v>40</v>
      </c>
      <c r="AM23" s="36" t="s">
        <v>38</v>
      </c>
      <c r="AN23" s="32">
        <v>2</v>
      </c>
      <c r="AO23" s="33">
        <f>SUM(T23,AL23)</f>
        <v>130</v>
      </c>
      <c r="AP23" s="33">
        <f>SUM(V23,AN23)</f>
        <v>5</v>
      </c>
    </row>
    <row r="24" spans="1:42" x14ac:dyDescent="0.25">
      <c r="A24" s="23">
        <v>6</v>
      </c>
      <c r="B24" s="101"/>
      <c r="C24" s="100" t="s">
        <v>97</v>
      </c>
      <c r="D24" s="34">
        <v>30</v>
      </c>
      <c r="E24" s="26"/>
      <c r="F24" s="27"/>
      <c r="G24" s="27"/>
      <c r="H24" s="27"/>
      <c r="I24" s="27"/>
      <c r="J24" s="27"/>
      <c r="K24" s="27"/>
      <c r="L24" s="27">
        <v>40</v>
      </c>
      <c r="M24" s="27"/>
      <c r="N24" s="27"/>
      <c r="O24" s="27"/>
      <c r="P24" s="27"/>
      <c r="Q24" s="27"/>
      <c r="R24" s="27">
        <v>30</v>
      </c>
      <c r="S24" s="27">
        <f>SUM(D24:Q24)</f>
        <v>70</v>
      </c>
      <c r="T24" s="27">
        <f>SUM(D24:R24)</f>
        <v>100</v>
      </c>
      <c r="U24" s="99" t="s">
        <v>34</v>
      </c>
      <c r="V24" s="30">
        <v>4</v>
      </c>
      <c r="W24" s="26"/>
      <c r="X24" s="26"/>
      <c r="Y24" s="26"/>
      <c r="Z24" s="26"/>
      <c r="AA24" s="26"/>
      <c r="AB24" s="26"/>
      <c r="AC24" s="26"/>
      <c r="AD24" s="26"/>
      <c r="AE24" s="27"/>
      <c r="AF24" s="27"/>
      <c r="AG24" s="27"/>
      <c r="AH24" s="27"/>
      <c r="AI24" s="27">
        <v>40</v>
      </c>
      <c r="AJ24" s="27"/>
      <c r="AK24" s="27"/>
      <c r="AL24" s="27">
        <f>SUM(W24:AJ24)</f>
        <v>40</v>
      </c>
      <c r="AM24" s="36" t="s">
        <v>38</v>
      </c>
      <c r="AN24" s="32">
        <v>2</v>
      </c>
      <c r="AO24" s="33">
        <f>SUM(T24,AL24)</f>
        <v>140</v>
      </c>
      <c r="AP24" s="33">
        <f>SUM(V24,AN24)</f>
        <v>6</v>
      </c>
    </row>
    <row r="25" spans="1:42" x14ac:dyDescent="0.25">
      <c r="A25" s="23">
        <v>7</v>
      </c>
      <c r="B25" s="101"/>
      <c r="C25" s="100" t="s">
        <v>96</v>
      </c>
      <c r="D25" s="34">
        <v>15</v>
      </c>
      <c r="E25" s="26"/>
      <c r="F25" s="27"/>
      <c r="G25" s="27"/>
      <c r="H25" s="27">
        <v>8</v>
      </c>
      <c r="I25" s="27">
        <v>7</v>
      </c>
      <c r="J25" s="27"/>
      <c r="K25" s="27"/>
      <c r="L25" s="27"/>
      <c r="M25" s="27"/>
      <c r="N25" s="27"/>
      <c r="O25" s="27"/>
      <c r="P25" s="27"/>
      <c r="Q25" s="27"/>
      <c r="R25" s="28">
        <v>20</v>
      </c>
      <c r="S25" s="27">
        <f>SUM(D25:Q25)</f>
        <v>30</v>
      </c>
      <c r="T25" s="27">
        <f>SUM(D25:R25)</f>
        <v>50</v>
      </c>
      <c r="U25" s="99" t="s">
        <v>38</v>
      </c>
      <c r="V25" s="32">
        <v>2</v>
      </c>
      <c r="W25" s="26"/>
      <c r="X25" s="26"/>
      <c r="Y25" s="26"/>
      <c r="Z25" s="26"/>
      <c r="AA25" s="26"/>
      <c r="AB25" s="26"/>
      <c r="AC25" s="26"/>
      <c r="AD25" s="26"/>
      <c r="AE25" s="27"/>
      <c r="AF25" s="27"/>
      <c r="AG25" s="27"/>
      <c r="AH25" s="27"/>
      <c r="AI25" s="27"/>
      <c r="AJ25" s="27"/>
      <c r="AK25" s="27"/>
      <c r="AL25" s="27"/>
      <c r="AM25" s="31"/>
      <c r="AN25" s="32"/>
      <c r="AO25" s="33">
        <f>SUM(T25,AL25)</f>
        <v>50</v>
      </c>
      <c r="AP25" s="33">
        <f>SUM(V25,AN25)</f>
        <v>2</v>
      </c>
    </row>
    <row r="26" spans="1:42" x14ac:dyDescent="0.25">
      <c r="A26" s="23">
        <v>8</v>
      </c>
      <c r="B26" s="101"/>
      <c r="C26" s="100" t="s">
        <v>83</v>
      </c>
      <c r="D26" s="25">
        <v>30</v>
      </c>
      <c r="E26" s="26">
        <v>10</v>
      </c>
      <c r="F26" s="27"/>
      <c r="G26" s="27"/>
      <c r="H26" s="27"/>
      <c r="I26" s="27"/>
      <c r="J26" s="27"/>
      <c r="K26" s="27"/>
      <c r="L26" s="27">
        <v>120</v>
      </c>
      <c r="M26" s="27"/>
      <c r="N26" s="27"/>
      <c r="O26" s="27"/>
      <c r="P26" s="27"/>
      <c r="Q26" s="27">
        <v>80</v>
      </c>
      <c r="R26" s="28">
        <v>20</v>
      </c>
      <c r="S26" s="27">
        <v>160</v>
      </c>
      <c r="T26" s="27">
        <f>SUM(D26:R26)</f>
        <v>260</v>
      </c>
      <c r="U26" s="99" t="s">
        <v>34</v>
      </c>
      <c r="V26" s="30">
        <v>10</v>
      </c>
      <c r="W26" s="26"/>
      <c r="X26" s="26"/>
      <c r="Y26" s="26"/>
      <c r="Z26" s="26"/>
      <c r="AA26" s="26"/>
      <c r="AB26" s="26"/>
      <c r="AC26" s="26"/>
      <c r="AD26" s="26"/>
      <c r="AE26" s="27"/>
      <c r="AF26" s="27"/>
      <c r="AG26" s="27"/>
      <c r="AH26" s="27"/>
      <c r="AI26" s="27">
        <v>120</v>
      </c>
      <c r="AJ26" s="27"/>
      <c r="AK26" s="27"/>
      <c r="AL26" s="27">
        <f>SUM(W26:AJ26)</f>
        <v>120</v>
      </c>
      <c r="AM26" s="36" t="s">
        <v>38</v>
      </c>
      <c r="AN26" s="32">
        <v>5</v>
      </c>
      <c r="AO26" s="33">
        <f>SUM(T26,AL26)</f>
        <v>380</v>
      </c>
      <c r="AP26" s="33">
        <f>SUM(V26,AN26)</f>
        <v>15</v>
      </c>
    </row>
    <row r="27" spans="1:42" x14ac:dyDescent="0.25">
      <c r="A27" s="23">
        <v>9</v>
      </c>
      <c r="B27" s="101"/>
      <c r="C27" s="100" t="s">
        <v>84</v>
      </c>
      <c r="D27" s="34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>
        <v>40</v>
      </c>
      <c r="R27" s="27"/>
      <c r="S27" s="27"/>
      <c r="T27" s="27">
        <f>SUM(D27:R27)</f>
        <v>40</v>
      </c>
      <c r="U27" s="99" t="s">
        <v>38</v>
      </c>
      <c r="V27" s="32">
        <v>1</v>
      </c>
      <c r="W27" s="26"/>
      <c r="X27" s="26"/>
      <c r="Y27" s="26"/>
      <c r="Z27" s="26"/>
      <c r="AA27" s="26"/>
      <c r="AB27" s="26"/>
      <c r="AC27" s="26"/>
      <c r="AD27" s="26"/>
      <c r="AE27" s="27"/>
      <c r="AF27" s="27"/>
      <c r="AG27" s="27"/>
      <c r="AH27" s="27"/>
      <c r="AI27" s="27">
        <v>120</v>
      </c>
      <c r="AJ27" s="27"/>
      <c r="AK27" s="27"/>
      <c r="AL27" s="27">
        <f>SUM(W27:AJ27)</f>
        <v>120</v>
      </c>
      <c r="AM27" s="36" t="s">
        <v>38</v>
      </c>
      <c r="AN27" s="32">
        <v>5</v>
      </c>
      <c r="AO27" s="33">
        <f>SUM(T27,AL27)</f>
        <v>160</v>
      </c>
      <c r="AP27" s="33">
        <f>SUM(V27,AN27)</f>
        <v>6</v>
      </c>
    </row>
    <row r="28" spans="1:42" x14ac:dyDescent="0.25">
      <c r="A28" s="23">
        <v>10</v>
      </c>
      <c r="B28" s="101"/>
      <c r="C28" s="100" t="s">
        <v>55</v>
      </c>
      <c r="D28" s="34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99"/>
      <c r="V28" s="32"/>
      <c r="W28" s="26"/>
      <c r="X28" s="26"/>
      <c r="Y28" s="26"/>
      <c r="Z28" s="26"/>
      <c r="AA28" s="26"/>
      <c r="AB28" s="26"/>
      <c r="AC28" s="26"/>
      <c r="AD28" s="26"/>
      <c r="AE28" s="27"/>
      <c r="AF28" s="27"/>
      <c r="AG28" s="27"/>
      <c r="AH28" s="27"/>
      <c r="AI28" s="27">
        <v>200</v>
      </c>
      <c r="AJ28" s="27"/>
      <c r="AK28" s="27"/>
      <c r="AL28" s="27">
        <f>SUM(W28:AJ28)</f>
        <v>200</v>
      </c>
      <c r="AM28" s="36" t="s">
        <v>38</v>
      </c>
      <c r="AN28" s="32">
        <v>8</v>
      </c>
      <c r="AO28" s="33">
        <f>SUM(T28,AL28)</f>
        <v>200</v>
      </c>
      <c r="AP28" s="33">
        <f>SUM(V28,AN28)</f>
        <v>8</v>
      </c>
    </row>
    <row r="29" spans="1:42" ht="15" customHeight="1" thickBot="1" x14ac:dyDescent="0.3">
      <c r="A29" s="23"/>
      <c r="B29" s="61"/>
      <c r="C29" s="98" t="s">
        <v>95</v>
      </c>
      <c r="D29" s="34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91"/>
      <c r="V29" s="32"/>
      <c r="W29" s="26"/>
      <c r="X29" s="26"/>
      <c r="Y29" s="26"/>
      <c r="Z29" s="26"/>
      <c r="AA29" s="26"/>
      <c r="AB29" s="26"/>
      <c r="AC29" s="26"/>
      <c r="AD29" s="26"/>
      <c r="AE29" s="27"/>
      <c r="AF29" s="27"/>
      <c r="AG29" s="27"/>
      <c r="AH29" s="27"/>
      <c r="AI29" s="27"/>
      <c r="AJ29" s="27"/>
      <c r="AK29" s="27"/>
      <c r="AL29" s="27"/>
      <c r="AM29" s="36" t="s">
        <v>34</v>
      </c>
      <c r="AN29" s="32">
        <v>5</v>
      </c>
      <c r="AO29" s="33">
        <f>SUM(T29,AL29)</f>
        <v>0</v>
      </c>
      <c r="AP29" s="33">
        <f>SUM(V29,AN29)</f>
        <v>5</v>
      </c>
    </row>
    <row r="30" spans="1:42" ht="15" customHeight="1" thickBot="1" x14ac:dyDescent="0.3">
      <c r="A30" s="52" t="s">
        <v>56</v>
      </c>
      <c r="B30" s="53"/>
      <c r="C30" s="54"/>
      <c r="D30" s="41">
        <f>SUM(D13:D29)</f>
        <v>160</v>
      </c>
      <c r="E30" s="41">
        <f>SUM(E13:E29)</f>
        <v>45</v>
      </c>
      <c r="F30" s="41">
        <f>SUM(F13:F29)</f>
        <v>0</v>
      </c>
      <c r="G30" s="41">
        <f>SUM(G13:G29)</f>
        <v>0</v>
      </c>
      <c r="H30" s="41">
        <v>8</v>
      </c>
      <c r="I30" s="41">
        <v>7</v>
      </c>
      <c r="J30" s="41">
        <f>SUM(J13:J29)</f>
        <v>0</v>
      </c>
      <c r="K30" s="41">
        <f>SUM(K13:K29)</f>
        <v>0</v>
      </c>
      <c r="L30" s="41">
        <f>SUM(L13:L29)</f>
        <v>240</v>
      </c>
      <c r="M30" s="41">
        <f>SUM(M13:M29)</f>
        <v>0</v>
      </c>
      <c r="N30" s="41">
        <f>SUM(N13:N29)</f>
        <v>0</v>
      </c>
      <c r="O30" s="41">
        <f>SUM(O13:O29)</f>
        <v>0</v>
      </c>
      <c r="P30" s="41">
        <f>SUM(P13:P29)</f>
        <v>0</v>
      </c>
      <c r="Q30" s="41">
        <f>SUM(Q13:Q29)</f>
        <v>120</v>
      </c>
      <c r="R30" s="41">
        <f>SUM(R13:R29)</f>
        <v>180</v>
      </c>
      <c r="S30" s="41">
        <f>SUM(S13:S29)</f>
        <v>460</v>
      </c>
      <c r="T30" s="41">
        <f>SUM(T13:T29)</f>
        <v>760</v>
      </c>
      <c r="U30" s="42" t="s">
        <v>57</v>
      </c>
      <c r="V30" s="41">
        <f>SUM(V13:V29)</f>
        <v>30</v>
      </c>
      <c r="W30" s="41">
        <f>SUM(W13:W29)</f>
        <v>0</v>
      </c>
      <c r="X30" s="41">
        <f>SUM(X13:X29)</f>
        <v>0</v>
      </c>
      <c r="Y30" s="41">
        <f>SUM(Y13:Y29)</f>
        <v>0</v>
      </c>
      <c r="Z30" s="41">
        <f>SUM(Z13:Z29)</f>
        <v>0</v>
      </c>
      <c r="AA30" s="41">
        <f>SUM(AA13:AA29)</f>
        <v>0</v>
      </c>
      <c r="AB30" s="41">
        <f>SUM(AB13:AB29)</f>
        <v>0</v>
      </c>
      <c r="AC30" s="41">
        <f>SUM(AC13:AC29)</f>
        <v>0</v>
      </c>
      <c r="AD30" s="41">
        <f>SUM(AD13:AD29)</f>
        <v>0</v>
      </c>
      <c r="AE30" s="41">
        <f>SUM(AE13:AE29)</f>
        <v>0</v>
      </c>
      <c r="AF30" s="41">
        <f>SUM(AF13:AF29)</f>
        <v>0</v>
      </c>
      <c r="AG30" s="41">
        <f>SUM(AG13:AG29)</f>
        <v>0</v>
      </c>
      <c r="AH30" s="41">
        <f>SUM(AH13:AH29)</f>
        <v>0</v>
      </c>
      <c r="AI30" s="41">
        <f>SUM(AI13:AI29)</f>
        <v>600</v>
      </c>
      <c r="AJ30" s="41">
        <f>SUM(AJ13:AJ29)</f>
        <v>0</v>
      </c>
      <c r="AK30" s="41">
        <f>SUM(AK13:AK29)</f>
        <v>0</v>
      </c>
      <c r="AL30" s="41">
        <f>SUM(AL13:AL29)</f>
        <v>600</v>
      </c>
      <c r="AM30" s="42" t="s">
        <v>94</v>
      </c>
      <c r="AN30" s="41">
        <f>SUM(AN13:AN29)</f>
        <v>30</v>
      </c>
      <c r="AO30" s="43">
        <f>SUM(T30,AL30)</f>
        <v>1360</v>
      </c>
      <c r="AP30" s="43">
        <f>SUM(V30,AN30)</f>
        <v>60</v>
      </c>
    </row>
    <row r="31" spans="1:42" x14ac:dyDescent="0.25">
      <c r="C31" s="44" t="s">
        <v>59</v>
      </c>
    </row>
    <row r="32" spans="1:42" x14ac:dyDescent="0.25">
      <c r="C32" s="44" t="s">
        <v>60</v>
      </c>
    </row>
    <row r="36" spans="3:39" x14ac:dyDescent="0.25">
      <c r="C36" t="s">
        <v>61</v>
      </c>
      <c r="P36" t="s">
        <v>93</v>
      </c>
      <c r="AG36" s="55" t="s">
        <v>61</v>
      </c>
      <c r="AH36" s="56"/>
      <c r="AI36" s="56"/>
      <c r="AJ36" s="56"/>
      <c r="AK36" s="56"/>
      <c r="AL36" s="56"/>
      <c r="AM36" s="56"/>
    </row>
    <row r="37" spans="3:39" x14ac:dyDescent="0.25">
      <c r="C37" s="45" t="s">
        <v>63</v>
      </c>
      <c r="N37" s="47"/>
      <c r="P37" s="56" t="s">
        <v>64</v>
      </c>
      <c r="Q37" s="56"/>
      <c r="R37" s="56"/>
      <c r="S37" s="56"/>
      <c r="T37" s="56"/>
      <c r="U37" s="56"/>
      <c r="V37" s="56"/>
      <c r="AG37" s="56" t="s">
        <v>65</v>
      </c>
      <c r="AH37" s="56"/>
      <c r="AI37" s="56"/>
      <c r="AJ37" s="56"/>
      <c r="AK37" s="56"/>
      <c r="AL37" s="56"/>
      <c r="AM37" s="56"/>
    </row>
  </sheetData>
  <mergeCells count="15">
    <mergeCell ref="B16:B19"/>
    <mergeCell ref="B20:B21"/>
    <mergeCell ref="B23:B29"/>
    <mergeCell ref="A30:C30"/>
    <mergeCell ref="AG36:AM36"/>
    <mergeCell ref="P37:V37"/>
    <mergeCell ref="AG37:AM37"/>
    <mergeCell ref="A1:AP1"/>
    <mergeCell ref="A11:A12"/>
    <mergeCell ref="B11:B12"/>
    <mergeCell ref="C11:C12"/>
    <mergeCell ref="D11:V11"/>
    <mergeCell ref="W11:AN11"/>
    <mergeCell ref="AO11:AO12"/>
    <mergeCell ref="AP11:AP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 rok</vt:lpstr>
      <vt:lpstr>II rok</vt:lpstr>
      <vt:lpstr>III rok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Drobina</dc:creator>
  <cp:lastModifiedBy>Magda</cp:lastModifiedBy>
  <dcterms:created xsi:type="dcterms:W3CDTF">2020-09-11T20:41:26Z</dcterms:created>
  <dcterms:modified xsi:type="dcterms:W3CDTF">2020-11-09T11:40:27Z</dcterms:modified>
</cp:coreProperties>
</file>