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2 rok" sheetId="2" r:id="rId2"/>
    <sheet name="Arkusz3" sheetId="3" r:id="rId3"/>
  </sheets>
  <externalReferences>
    <externalReference r:id="rId4"/>
  </externalReferences>
  <definedNames>
    <definedName name="RodzajeZajec">#REF!</definedName>
  </definedNames>
  <calcPr calcId="145621"/>
</workbook>
</file>

<file path=xl/calcChain.xml><?xml version="1.0" encoding="utf-8"?>
<calcChain xmlns="http://schemas.openxmlformats.org/spreadsheetml/2006/main">
  <c r="AN34" i="2" l="1"/>
  <c r="AM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AO34" i="2" s="1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K32" i="2"/>
  <c r="AJ32" i="2"/>
  <c r="S32" i="2"/>
  <c r="R32" i="2"/>
  <c r="S31" i="2"/>
  <c r="AK30" i="2"/>
  <c r="AJ30" i="2"/>
  <c r="S30" i="2"/>
  <c r="R25" i="2"/>
  <c r="AK24" i="2"/>
  <c r="AJ24" i="2"/>
  <c r="S24" i="2"/>
  <c r="AJ23" i="2"/>
  <c r="S23" i="2"/>
  <c r="AK22" i="2"/>
  <c r="AJ22" i="2"/>
  <c r="AJ34" i="2" s="1"/>
  <c r="S22" i="2"/>
  <c r="R22" i="2"/>
  <c r="S20" i="2"/>
  <c r="AK19" i="2"/>
  <c r="S19" i="2"/>
  <c r="S34" i="2" s="1"/>
  <c r="R19" i="2"/>
  <c r="R34" i="2" s="1"/>
  <c r="AK17" i="2"/>
  <c r="AJ17" i="2"/>
  <c r="S17" i="2"/>
  <c r="R17" i="2"/>
  <c r="AK16" i="2"/>
  <c r="AK34" i="2" s="1"/>
  <c r="AL41" i="1"/>
  <c r="AH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AN41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J37" i="1"/>
  <c r="AI37" i="1"/>
  <c r="AJ36" i="1"/>
  <c r="AI36" i="1"/>
  <c r="R36" i="1"/>
  <c r="Q36" i="1"/>
  <c r="R35" i="1"/>
  <c r="AJ34" i="1"/>
  <c r="AI34" i="1"/>
  <c r="R34" i="1"/>
  <c r="Q34" i="1"/>
  <c r="AJ32" i="1"/>
  <c r="R32" i="1"/>
  <c r="R31" i="1"/>
  <c r="AJ30" i="1"/>
  <c r="AI30" i="1"/>
  <c r="AJ29" i="1"/>
  <c r="R29" i="1"/>
  <c r="AJ28" i="1"/>
  <c r="AI28" i="1"/>
  <c r="R28" i="1"/>
  <c r="Q28" i="1"/>
  <c r="R27" i="1"/>
  <c r="R26" i="1"/>
  <c r="AJ25" i="1"/>
  <c r="AI25" i="1"/>
  <c r="R25" i="1"/>
  <c r="Q25" i="1"/>
  <c r="AJ24" i="1"/>
  <c r="R24" i="1"/>
  <c r="R22" i="1"/>
  <c r="Q22" i="1"/>
  <c r="AJ21" i="1"/>
  <c r="AI21" i="1"/>
  <c r="R21" i="1"/>
  <c r="Q21" i="1"/>
  <c r="AJ20" i="1"/>
  <c r="AI20" i="1"/>
  <c r="R20" i="1"/>
  <c r="AJ19" i="1"/>
  <c r="AI19" i="1"/>
  <c r="AJ18" i="1"/>
  <c r="AI18" i="1"/>
  <c r="R18" i="1"/>
  <c r="Q18" i="1"/>
</calcChain>
</file>

<file path=xl/sharedStrings.xml><?xml version="1.0" encoding="utf-8"?>
<sst xmlns="http://schemas.openxmlformats.org/spreadsheetml/2006/main" count="228" uniqueCount="115">
  <si>
    <t>zał nr 2</t>
  </si>
  <si>
    <t>do uchwały nr 2334</t>
  </si>
  <si>
    <t>uchwały Senatu Uniwersytetu Medycznego we Wrocławiu</t>
  </si>
  <si>
    <t>z dnia 28 czerwca 2021 r.</t>
  </si>
  <si>
    <t>PLAN STUDIÓW na rok akademicki 2021/2022</t>
  </si>
  <si>
    <t>cykl 2021-2023</t>
  </si>
  <si>
    <t>Wydział</t>
  </si>
  <si>
    <t>Nauk o Zdrowiu</t>
  </si>
  <si>
    <t>Kierunek POŁOŻNICTWO II st</t>
  </si>
  <si>
    <t>Forma studiów STACJONARNE / NIESTACJONARNE</t>
  </si>
  <si>
    <t>zatwierdzony uchwała Senatu nr 2334 z dn. 28.06.2021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</si>
  <si>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</si>
  <si>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</si>
  <si>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</si>
  <si>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</si>
  <si>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</si>
  <si>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</si>
  <si>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</si>
  <si>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</si>
  <si>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</si>
  <si>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</si>
  <si>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</si>
  <si>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</si>
  <si>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</si>
  <si>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</si>
  <si>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</si>
  <si>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</si>
  <si>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</si>
  <si>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</si>
  <si>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</si>
  <si>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</si>
  <si>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</si>
  <si>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</si>
  <si>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</si>
  <si>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</si>
  <si>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</si>
  <si>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</si>
  <si>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</si>
  <si>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</si>
  <si>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</si>
  <si>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</si>
  <si>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</si>
  <si>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</si>
  <si>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</si>
  <si>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</si>
  <si>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 xml:space="preserve"> Nauki społeczne i humanistyczne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</si>
  <si>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</si>
  <si>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</si>
  <si>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</si>
  <si>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</si>
  <si>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</si>
  <si>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</si>
  <si>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</si>
  <si>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</si>
  <si>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</si>
  <si>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</si>
  <si>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</si>
  <si>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r>
      <t xml:space="preserve">Opieka paliatywna w perinatologii                  </t>
    </r>
    <r>
      <rPr>
        <sz val="9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</si>
  <si>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t>Kliniczne i społeczne aspekty rozrodczości człowieka</t>
  </si>
  <si>
    <t>Praktyka zawodowa</t>
  </si>
  <si>
    <t>Praktyka zawdowa - Opieka specjalistyczna nad pacjentka w ujęciu interdyscyplinarnym</t>
  </si>
  <si>
    <t>Praktyka zawodowa - Diagnostyka Ultrasonograficzna w połoznictwie i ginekologii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</si>
  <si>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</si>
  <si>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</si>
  <si>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</si>
  <si>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mgr K. Żelazko, mgr J. Wach</t>
  </si>
  <si>
    <t>21.06.2021 dr A. Kołcz</t>
  </si>
  <si>
    <t>Uzgodniono z Samorządem</t>
  </si>
  <si>
    <t>Sporządził</t>
  </si>
  <si>
    <t>data i podpis Dziekana Wydziału</t>
  </si>
  <si>
    <t xml:space="preserve">Rok studiów  PIERWSZY </t>
  </si>
  <si>
    <t>załącznik nr 2</t>
  </si>
  <si>
    <t xml:space="preserve">PLAN STUDIÓW na rok akademicki 2021/2022  </t>
  </si>
  <si>
    <t>cykl 2020-2022</t>
  </si>
  <si>
    <t>Wydział nauk o Zdrowiu</t>
  </si>
  <si>
    <r>
      <t xml:space="preserve">Kierunek </t>
    </r>
    <r>
      <rPr>
        <b/>
        <sz val="11"/>
        <color indexed="8"/>
        <rFont val="Arial"/>
        <family val="2"/>
        <charset val="238"/>
      </rPr>
      <t>POŁOŻNICTWO II st</t>
    </r>
  </si>
  <si>
    <t>TOK A</t>
  </si>
  <si>
    <t xml:space="preserve">Rok studiów DRUGI </t>
  </si>
  <si>
    <r>
      <t xml:space="preserve">Forma studiów  </t>
    </r>
    <r>
      <rPr>
        <b/>
        <sz val="11"/>
        <color indexed="8"/>
        <rFont val="Arial"/>
        <family val="2"/>
        <charset val="238"/>
      </rPr>
      <t>STACJONARNE / NIESTACJONARNE</t>
    </r>
  </si>
  <si>
    <t>zatwierdzony uchwałą Senatu nr 2333 z dnia 28.06.2021</t>
  </si>
  <si>
    <t>Przedmiot</t>
  </si>
  <si>
    <t>SUMA PUNKTÓW ECTS</t>
  </si>
  <si>
    <t>Rodzaj zajęć*</t>
  </si>
  <si>
    <r>
      <t xml:space="preserve">zajęcia praktyczne przy pacjencie (PP)   </t>
    </r>
    <r>
      <rPr>
        <b/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</si>
  <si>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  <charset val="238"/>
      </rPr>
      <t>²</t>
    </r>
  </si>
  <si>
    <t>punkty ECTS</t>
  </si>
  <si>
    <r>
      <t xml:space="preserve">zajęcia praktyczne przy pacjencie (PP)   </t>
    </r>
    <r>
      <rPr>
        <b/>
        <sz val="10"/>
        <rFont val="Calibri"/>
        <family val="2"/>
        <charset val="238"/>
      </rPr>
      <t>¹ ²</t>
    </r>
  </si>
  <si>
    <t>ZO/B</t>
  </si>
  <si>
    <t>Edukacja w praktyce zawodowej położnej</t>
  </si>
  <si>
    <t>Opieka specjalistycza w ginekologii dziewczęcej i wieku rozwojowego</t>
  </si>
  <si>
    <t>ZO/C</t>
  </si>
  <si>
    <t>Praktyka położnicza w pespektywie międzynarodowej</t>
  </si>
  <si>
    <t>ZO/A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</si>
  <si>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</si>
  <si>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</si>
  <si>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</si>
  <si>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</si>
  <si>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>Język angielski 3</t>
  </si>
  <si>
    <t>ZO/F</t>
  </si>
  <si>
    <t>Egzamin magisterski</t>
  </si>
  <si>
    <t>ZO/E</t>
  </si>
  <si>
    <t>Praktyka zawodowa - Zarządzanie w położnictwie</t>
  </si>
  <si>
    <t>Praktyka zawodowa - Edukacja w praktyce zawodowej położnej</t>
  </si>
  <si>
    <t>ZOW/D</t>
  </si>
  <si>
    <t>Intensywny nadzór neonatologiczny</t>
  </si>
  <si>
    <r>
      <t xml:space="preserve">Opieka paliatywna w perinatologii                  </t>
    </r>
    <r>
      <rPr>
        <b/>
        <sz val="9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</t>
    </r>
  </si>
  <si>
    <t>ZWW/D</t>
  </si>
  <si>
    <t>Zajęcia fakultatywne</t>
  </si>
  <si>
    <r>
      <t>*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Nauki społeczne i język angielski</t>
    </r>
  </si>
  <si>
    <t>*B - Zawansowana praktyka położnicza</t>
  </si>
  <si>
    <r>
      <t>*</t>
    </r>
    <r>
      <rPr>
        <b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- Badania naukowe irozwój praktyki połozniczej</t>
    </r>
  </si>
  <si>
    <r>
      <t>*</t>
    </r>
    <r>
      <rPr>
        <b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- Godziny do dyspozycji uczelni</t>
    </r>
  </si>
  <si>
    <r>
      <t>*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Praktyka zawodowa</t>
    </r>
  </si>
  <si>
    <r>
      <t>*</t>
    </r>
    <r>
      <rPr>
        <b/>
        <sz val="10"/>
        <rFont val="Arial"/>
        <family val="2"/>
        <charset val="238"/>
      </rPr>
      <t>ZO</t>
    </r>
    <r>
      <rPr>
        <sz val="10"/>
        <rFont val="Arial"/>
        <family val="2"/>
        <charset val="238"/>
      </rPr>
      <t xml:space="preserve"> - Zajęcia obowiązkowe         *</t>
    </r>
    <r>
      <rPr>
        <b/>
        <sz val="10"/>
        <rFont val="Arial"/>
        <family val="2"/>
        <charset val="238"/>
      </rPr>
      <t>ZOW</t>
    </r>
    <r>
      <rPr>
        <sz val="10"/>
        <rFont val="Arial"/>
        <family val="2"/>
        <charset val="238"/>
      </rPr>
      <t xml:space="preserve"> - zajęcia ograniczonego wyboru      *</t>
    </r>
    <r>
      <rPr>
        <b/>
        <sz val="10"/>
        <rFont val="Arial"/>
        <family val="2"/>
        <charset val="238"/>
      </rPr>
      <t xml:space="preserve">ZWW </t>
    </r>
    <r>
      <rPr>
        <sz val="10"/>
        <rFont val="Arial"/>
        <family val="2"/>
        <charset val="238"/>
      </rPr>
      <t>- zajęcia wolnego wyboru</t>
    </r>
  </si>
  <si>
    <t xml:space="preserve">             dr n. med. Monika Przestrzelska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</si>
</sst>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right" textRotation="90"/>
    </xf>
    <xf numFmtId="0" fontId="10" fillId="0" borderId="7" xfId="0" applyFont="1" applyBorder="1" applyAlignment="1">
      <alignment horizontal="right" textRotation="90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10" fillId="0" borderId="13" xfId="0" applyFont="1" applyBorder="1" applyAlignment="1">
      <alignment horizontal="right" textRotation="90"/>
    </xf>
    <xf numFmtId="0" fontId="10" fillId="0" borderId="14" xfId="0" applyFont="1" applyBorder="1" applyAlignment="1">
      <alignment horizontal="right" textRotation="90"/>
    </xf>
    <xf numFmtId="0" fontId="9" fillId="4" borderId="16" xfId="0" applyFont="1" applyFill="1" applyBorder="1" applyAlignment="1">
      <alignment horizontal="center" wrapText="1"/>
    </xf>
    <xf numFmtId="164" fontId="3" fillId="4" borderId="15" xfId="0" applyNumberFormat="1" applyFont="1" applyFill="1" applyBorder="1"/>
    <xf numFmtId="164" fontId="3" fillId="4" borderId="17" xfId="0" applyNumberFormat="1" applyFont="1" applyFill="1" applyBorder="1"/>
    <xf numFmtId="164" fontId="3" fillId="4" borderId="18" xfId="0" applyNumberFormat="1" applyFont="1" applyFill="1" applyBorder="1"/>
    <xf numFmtId="164" fontId="3" fillId="4" borderId="19" xfId="0" applyNumberFormat="1" applyFont="1" applyFill="1" applyBorder="1"/>
    <xf numFmtId="0" fontId="3" fillId="4" borderId="18" xfId="0" applyFont="1" applyFill="1" applyBorder="1"/>
    <xf numFmtId="164" fontId="4" fillId="4" borderId="18" xfId="0" applyNumberFormat="1" applyFont="1" applyFill="1" applyBorder="1"/>
    <xf numFmtId="0" fontId="3" fillId="4" borderId="19" xfId="0" applyFont="1" applyFill="1" applyBorder="1"/>
    <xf numFmtId="164" fontId="4" fillId="4" borderId="19" xfId="0" applyNumberFormat="1" applyFont="1" applyFill="1" applyBorder="1"/>
    <xf numFmtId="164" fontId="10" fillId="4" borderId="20" xfId="0" applyNumberFormat="1" applyFont="1" applyFill="1" applyBorder="1"/>
    <xf numFmtId="164" fontId="10" fillId="4" borderId="21" xfId="0" applyNumberFormat="1" applyFont="1" applyFill="1" applyBorder="1"/>
    <xf numFmtId="0" fontId="3" fillId="4" borderId="16" xfId="0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wrapText="1"/>
    </xf>
    <xf numFmtId="164" fontId="3" fillId="4" borderId="22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/>
    <xf numFmtId="164" fontId="3" fillId="4" borderId="24" xfId="0" applyNumberFormat="1" applyFont="1" applyFill="1" applyBorder="1"/>
    <xf numFmtId="164" fontId="3" fillId="4" borderId="25" xfId="0" applyNumberFormat="1" applyFont="1" applyFill="1" applyBorder="1"/>
    <xf numFmtId="0" fontId="3" fillId="4" borderId="23" xfId="0" applyFont="1" applyFill="1" applyBorder="1"/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4" fontId="3" fillId="4" borderId="19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/>
    <xf numFmtId="0" fontId="3" fillId="4" borderId="17" xfId="0" applyFont="1" applyFill="1" applyBorder="1"/>
    <xf numFmtId="164" fontId="4" fillId="4" borderId="16" xfId="0" applyNumberFormat="1" applyFont="1" applyFill="1" applyBorder="1"/>
    <xf numFmtId="164" fontId="10" fillId="4" borderId="18" xfId="0" applyNumberFormat="1" applyFont="1" applyFill="1" applyBorder="1"/>
    <xf numFmtId="0" fontId="9" fillId="4" borderId="16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wrapText="1"/>
    </xf>
    <xf numFmtId="164" fontId="10" fillId="4" borderId="18" xfId="0" applyNumberFormat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64" fontId="3" fillId="0" borderId="32" xfId="0" applyNumberFormat="1" applyFont="1" applyBorder="1"/>
    <xf numFmtId="164" fontId="4" fillId="0" borderId="32" xfId="0" applyNumberFormat="1" applyFont="1" applyBorder="1"/>
    <xf numFmtId="164" fontId="10" fillId="0" borderId="31" xfId="0" applyNumberFormat="1" applyFont="1" applyBorder="1"/>
    <xf numFmtId="164" fontId="10" fillId="0" borderId="3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14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textRotation="90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textRotation="90"/>
    </xf>
    <xf numFmtId="0" fontId="10" fillId="0" borderId="41" xfId="0" applyFont="1" applyFill="1" applyBorder="1" applyAlignment="1">
      <alignment horizontal="right" textRotation="90"/>
    </xf>
    <xf numFmtId="0" fontId="10" fillId="0" borderId="42" xfId="0" applyFont="1" applyFill="1" applyBorder="1" applyAlignment="1">
      <alignment horizontal="right" textRotation="90"/>
    </xf>
    <xf numFmtId="0" fontId="10" fillId="0" borderId="43" xfId="0" applyFont="1" applyFill="1" applyBorder="1" applyAlignment="1">
      <alignment horizontal="right" textRotation="90"/>
    </xf>
    <xf numFmtId="0" fontId="10" fillId="0" borderId="40" xfId="0" applyFont="1" applyFill="1" applyBorder="1" applyAlignment="1">
      <alignment horizontal="center" textRotation="90"/>
    </xf>
    <xf numFmtId="0" fontId="10" fillId="0" borderId="44" xfId="0" applyFont="1" applyFill="1" applyBorder="1" applyAlignment="1">
      <alignment horizontal="right" textRotation="90"/>
    </xf>
    <xf numFmtId="0" fontId="10" fillId="0" borderId="1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9" fillId="0" borderId="40" xfId="1" applyNumberFormat="1" applyFont="1" applyFill="1" applyBorder="1" applyAlignment="1">
      <alignment horizontal="center" vertical="center"/>
    </xf>
    <xf numFmtId="164" fontId="17" fillId="0" borderId="40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164" fontId="23" fillId="0" borderId="4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>
      <alignment horizontal="center" vertical="center"/>
    </xf>
    <xf numFmtId="164" fontId="23" fillId="0" borderId="46" xfId="0" applyNumberFormat="1" applyFont="1" applyFill="1" applyBorder="1" applyAlignment="1">
      <alignment horizontal="center" vertical="center"/>
    </xf>
    <xf numFmtId="164" fontId="23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3">
    <cellStyle name="20% - akcent 3" xfId="2" builtinId="3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163286</xdr:rowOff>
    </xdr:from>
    <xdr:to>
      <xdr:col>1</xdr:col>
      <xdr:colOff>2775857</xdr:colOff>
      <xdr:row>5</xdr:row>
      <xdr:rowOff>151312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63286"/>
          <a:ext cx="2952750" cy="940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2857500</xdr:colOff>
      <xdr:row>5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419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PO%20II%20st%20cykl%2020_22%20uchwa&#322;a%20Senatu%20233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A"/>
      <sheetName val="Rok 2B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zoomScale="70" zoomScaleNormal="70" workbookViewId="0">
      <selection activeCell="AR17" sqref="AR17"/>
    </sheetView>
  </sheetViews>
  <sheetFormatPr defaultRowHeight="15" x14ac:dyDescent="0.25"/>
  <cols>
    <col min="1" max="1" width="6.140625" customWidth="1"/>
    <col min="2" max="2" width="49" style="85" customWidth="1"/>
    <col min="3" max="3" width="6" bestFit="1" customWidth="1"/>
    <col min="4" max="4" width="5" bestFit="1" customWidth="1"/>
    <col min="5" max="5" width="6" bestFit="1" customWidth="1"/>
    <col min="6" max="6" width="5" bestFit="1" customWidth="1"/>
    <col min="7" max="8" width="4.5703125" bestFit="1" customWidth="1"/>
    <col min="9" max="9" width="5" bestFit="1" customWidth="1"/>
    <col min="10" max="11" width="4" bestFit="1" customWidth="1"/>
    <col min="12" max="12" width="5" bestFit="1" customWidth="1"/>
    <col min="13" max="13" width="4.5703125" bestFit="1" customWidth="1"/>
    <col min="14" max="14" width="5" customWidth="1"/>
    <col min="15" max="15" width="5.28515625" customWidth="1"/>
    <col min="16" max="16" width="6.140625" customWidth="1"/>
    <col min="17" max="18" width="6" bestFit="1" customWidth="1"/>
    <col min="19" max="19" width="4.5703125" bestFit="1" customWidth="1"/>
    <col min="20" max="20" width="5.5703125" customWidth="1"/>
    <col min="21" max="21" width="6" bestFit="1" customWidth="1"/>
    <col min="22" max="22" width="5" bestFit="1" customWidth="1"/>
    <col min="23" max="23" width="6" bestFit="1" customWidth="1"/>
    <col min="24" max="24" width="5" bestFit="1" customWidth="1"/>
    <col min="25" max="27" width="4.5703125" bestFit="1" customWidth="1"/>
    <col min="28" max="29" width="4" bestFit="1" customWidth="1"/>
    <col min="30" max="30" width="5" bestFit="1" customWidth="1"/>
    <col min="31" max="32" width="4.5703125" bestFit="1" customWidth="1"/>
    <col min="33" max="33" width="6" bestFit="1" customWidth="1"/>
    <col min="34" max="34" width="4.5703125" bestFit="1" customWidth="1"/>
    <col min="35" max="36" width="6" bestFit="1" customWidth="1"/>
    <col min="37" max="37" width="4.5703125" bestFit="1" customWidth="1"/>
    <col min="38" max="38" width="5" bestFit="1" customWidth="1"/>
    <col min="39" max="39" width="6" bestFit="1" customWidth="1"/>
    <col min="40" max="40" width="5" bestFit="1" customWidth="1"/>
  </cols>
  <sheetData>
    <row r="1" spans="1:40" x14ac:dyDescent="0.25">
      <c r="A1" s="1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1"/>
    </row>
    <row r="2" spans="1:40" x14ac:dyDescent="0.25">
      <c r="A2" s="1"/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4"/>
      <c r="AK2" s="4"/>
      <c r="AL2" s="4"/>
      <c r="AM2" s="4"/>
      <c r="AN2" s="1"/>
    </row>
    <row r="3" spans="1:40" x14ac:dyDescent="0.25">
      <c r="A3" s="1"/>
      <c r="B3" s="7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1"/>
      <c r="AN3" s="1"/>
    </row>
    <row r="4" spans="1:40" x14ac:dyDescent="0.25">
      <c r="A4" s="1"/>
      <c r="B4" s="7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4"/>
      <c r="AK4" s="4"/>
      <c r="AL4" s="4"/>
      <c r="AM4" s="4"/>
      <c r="AN4" s="1"/>
    </row>
    <row r="5" spans="1:40" x14ac:dyDescent="0.25">
      <c r="A5" s="1"/>
      <c r="B5" s="7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 t="s">
        <v>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1"/>
      <c r="AN5" s="1"/>
    </row>
    <row r="6" spans="1:40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.75" x14ac:dyDescent="0.25">
      <c r="A7" s="6"/>
      <c r="B7" s="7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6"/>
      <c r="AN7" s="6"/>
    </row>
    <row r="8" spans="1:40" x14ac:dyDescent="0.25">
      <c r="A8" s="1"/>
      <c r="B8" s="7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 t="s">
        <v>5</v>
      </c>
      <c r="Q8" s="1"/>
      <c r="R8" s="1"/>
      <c r="S8" s="1"/>
      <c r="T8" s="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1"/>
      <c r="AN8" s="1"/>
    </row>
    <row r="9" spans="1:40" x14ac:dyDescent="0.25">
      <c r="A9" s="8" t="s">
        <v>6</v>
      </c>
      <c r="B9" s="79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  <c r="AM9" s="8"/>
      <c r="AN9" s="8"/>
    </row>
    <row r="10" spans="1:40" x14ac:dyDescent="0.25">
      <c r="A10" s="10" t="s">
        <v>8</v>
      </c>
      <c r="B10" s="7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8"/>
      <c r="AN10" s="8"/>
    </row>
    <row r="11" spans="1:40" x14ac:dyDescent="0.25">
      <c r="A11" s="10" t="s">
        <v>70</v>
      </c>
      <c r="B11" s="7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8"/>
      <c r="AN11" s="8"/>
    </row>
    <row r="12" spans="1:40" x14ac:dyDescent="0.25">
      <c r="A12" s="10" t="s">
        <v>9</v>
      </c>
      <c r="B12" s="7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 t="s">
        <v>10</v>
      </c>
      <c r="P12" s="8"/>
      <c r="Q12" s="8"/>
      <c r="R12" s="8"/>
      <c r="S12" s="8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8"/>
      <c r="AN12" s="8"/>
    </row>
    <row r="13" spans="1:40" x14ac:dyDescent="0.25">
      <c r="A13" s="8"/>
      <c r="B13" s="7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1"/>
      <c r="AN13" s="1"/>
    </row>
    <row r="14" spans="1:40" x14ac:dyDescent="0.25">
      <c r="A14" s="1"/>
      <c r="B14" s="7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1"/>
      <c r="AN14" s="1"/>
    </row>
    <row r="15" spans="1:40" ht="15.75" thickBot="1" x14ac:dyDescent="0.3">
      <c r="A15" s="1"/>
      <c r="B15" s="7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"/>
      <c r="AM15" s="1"/>
      <c r="AN15" s="1"/>
    </row>
    <row r="16" spans="1:40" ht="15.75" thickBot="1" x14ac:dyDescent="0.3">
      <c r="A16" s="11" t="s">
        <v>11</v>
      </c>
      <c r="B16" s="80" t="s">
        <v>12</v>
      </c>
      <c r="C16" s="12" t="s">
        <v>13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 t="s">
        <v>14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4" t="s">
        <v>15</v>
      </c>
      <c r="AN16" s="15" t="s">
        <v>16</v>
      </c>
    </row>
    <row r="17" spans="1:40" ht="235.5" x14ac:dyDescent="0.25">
      <c r="A17" s="16"/>
      <c r="B17" s="81"/>
      <c r="C17" s="17" t="s">
        <v>17</v>
      </c>
      <c r="D17" s="18" t="s">
        <v>18</v>
      </c>
      <c r="E17" s="19" t="s">
        <v>19</v>
      </c>
      <c r="F17" s="19" t="s">
        <v>20</v>
      </c>
      <c r="G17" s="19" t="s">
        <v>21</v>
      </c>
      <c r="H17" s="19" t="s">
        <v>22</v>
      </c>
      <c r="I17" s="19" t="s">
        <v>23</v>
      </c>
      <c r="J17" s="19" t="s">
        <v>24</v>
      </c>
      <c r="K17" s="19" t="s">
        <v>25</v>
      </c>
      <c r="L17" s="19" t="s">
        <v>26</v>
      </c>
      <c r="M17" s="19" t="s">
        <v>27</v>
      </c>
      <c r="N17" s="19" t="s">
        <v>28</v>
      </c>
      <c r="O17" s="19" t="s">
        <v>29</v>
      </c>
      <c r="P17" s="19" t="s">
        <v>30</v>
      </c>
      <c r="Q17" s="19" t="s">
        <v>31</v>
      </c>
      <c r="R17" s="19" t="s">
        <v>32</v>
      </c>
      <c r="S17" s="19" t="s">
        <v>33</v>
      </c>
      <c r="T17" s="20" t="s">
        <v>34</v>
      </c>
      <c r="U17" s="17" t="s">
        <v>17</v>
      </c>
      <c r="V17" s="19" t="s">
        <v>18</v>
      </c>
      <c r="W17" s="19" t="s">
        <v>19</v>
      </c>
      <c r="X17" s="19" t="s">
        <v>20</v>
      </c>
      <c r="Y17" s="18" t="s">
        <v>21</v>
      </c>
      <c r="Z17" s="18" t="s">
        <v>22</v>
      </c>
      <c r="AA17" s="18" t="s">
        <v>23</v>
      </c>
      <c r="AB17" s="19" t="s">
        <v>35</v>
      </c>
      <c r="AC17" s="19" t="s">
        <v>25</v>
      </c>
      <c r="AD17" s="19" t="s">
        <v>26</v>
      </c>
      <c r="AE17" s="19" t="s">
        <v>27</v>
      </c>
      <c r="AF17" s="19" t="s">
        <v>28</v>
      </c>
      <c r="AG17" s="19" t="s">
        <v>29</v>
      </c>
      <c r="AH17" s="19" t="s">
        <v>30</v>
      </c>
      <c r="AI17" s="19" t="s">
        <v>31</v>
      </c>
      <c r="AJ17" s="19" t="s">
        <v>32</v>
      </c>
      <c r="AK17" s="19" t="s">
        <v>33</v>
      </c>
      <c r="AL17" s="20" t="s">
        <v>34</v>
      </c>
      <c r="AM17" s="21"/>
      <c r="AN17" s="22"/>
    </row>
    <row r="18" spans="1:40" x14ac:dyDescent="0.25">
      <c r="A18" s="153"/>
      <c r="B18" s="23" t="s">
        <v>36</v>
      </c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>
        <f>SUM(C18:O18)</f>
        <v>0</v>
      </c>
      <c r="R18" s="27">
        <f>SUM(C18:P18)</f>
        <v>0</v>
      </c>
      <c r="S18" s="28"/>
      <c r="T18" s="29"/>
      <c r="U18" s="24"/>
      <c r="V18" s="26"/>
      <c r="W18" s="26"/>
      <c r="X18" s="26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7">
        <f>SUM(U18:AG18)</f>
        <v>0</v>
      </c>
      <c r="AJ18" s="27">
        <f>SUM(U18:AH18)</f>
        <v>0</v>
      </c>
      <c r="AK18" s="30"/>
      <c r="AL18" s="31"/>
      <c r="AM18" s="32"/>
      <c r="AN18" s="33"/>
    </row>
    <row r="19" spans="1:40" x14ac:dyDescent="0.25">
      <c r="A19" s="154">
        <v>1</v>
      </c>
      <c r="B19" s="34" t="s">
        <v>37</v>
      </c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9"/>
      <c r="T19" s="40"/>
      <c r="U19" s="36">
        <v>15</v>
      </c>
      <c r="V19" s="36"/>
      <c r="W19" s="36">
        <v>10</v>
      </c>
      <c r="X19" s="36"/>
      <c r="Y19" s="36"/>
      <c r="Z19" s="36"/>
      <c r="AA19" s="36"/>
      <c r="AB19" s="36"/>
      <c r="AC19" s="37"/>
      <c r="AD19" s="37"/>
      <c r="AE19" s="37"/>
      <c r="AF19" s="37"/>
      <c r="AG19" s="37"/>
      <c r="AH19" s="38"/>
      <c r="AI19" s="37">
        <f>SUM(U19:AG19)</f>
        <v>25</v>
      </c>
      <c r="AJ19" s="37">
        <f>SUM(U19:AH19)</f>
        <v>25</v>
      </c>
      <c r="AK19" s="41" t="s">
        <v>38</v>
      </c>
      <c r="AL19" s="37">
        <v>1.5</v>
      </c>
      <c r="AM19" s="37">
        <v>25</v>
      </c>
      <c r="AN19" s="37">
        <v>1.5</v>
      </c>
    </row>
    <row r="20" spans="1:40" x14ac:dyDescent="0.25">
      <c r="A20" s="154">
        <v>2</v>
      </c>
      <c r="B20" s="34" t="s">
        <v>39</v>
      </c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7"/>
      <c r="R20" s="37">
        <f>SUM(C20:P20)</f>
        <v>0</v>
      </c>
      <c r="S20" s="39"/>
      <c r="T20" s="40"/>
      <c r="U20" s="36">
        <v>10</v>
      </c>
      <c r="V20" s="36"/>
      <c r="W20" s="36">
        <v>15</v>
      </c>
      <c r="X20" s="36"/>
      <c r="Y20" s="36"/>
      <c r="Z20" s="36"/>
      <c r="AA20" s="36"/>
      <c r="AB20" s="36"/>
      <c r="AC20" s="37"/>
      <c r="AD20" s="37"/>
      <c r="AE20" s="37"/>
      <c r="AF20" s="37"/>
      <c r="AG20" s="37"/>
      <c r="AH20" s="38"/>
      <c r="AI20" s="37">
        <f>SUM(U20:AG20)</f>
        <v>25</v>
      </c>
      <c r="AJ20" s="37">
        <f>SUM(U20:AH20)</f>
        <v>25</v>
      </c>
      <c r="AK20" s="41" t="s">
        <v>38</v>
      </c>
      <c r="AL20" s="37">
        <v>1.5</v>
      </c>
      <c r="AM20" s="37">
        <v>25</v>
      </c>
      <c r="AN20" s="37">
        <v>1.5</v>
      </c>
    </row>
    <row r="21" spans="1:40" ht="26.25" x14ac:dyDescent="0.25">
      <c r="A21" s="154">
        <v>3</v>
      </c>
      <c r="B21" s="42" t="s">
        <v>40</v>
      </c>
      <c r="C21" s="35">
        <v>15</v>
      </c>
      <c r="D21" s="36">
        <v>15</v>
      </c>
      <c r="E21" s="37">
        <v>15</v>
      </c>
      <c r="F21" s="37"/>
      <c r="G21" s="37"/>
      <c r="H21" s="37"/>
      <c r="I21" s="37">
        <v>15</v>
      </c>
      <c r="J21" s="37"/>
      <c r="K21" s="37"/>
      <c r="L21" s="37"/>
      <c r="M21" s="37"/>
      <c r="N21" s="37"/>
      <c r="O21" s="37"/>
      <c r="P21" s="38"/>
      <c r="Q21" s="37">
        <f>SUM(C21:O21)</f>
        <v>60</v>
      </c>
      <c r="R21" s="37">
        <f>SUM(C21:P21)</f>
        <v>60</v>
      </c>
      <c r="S21" s="39" t="s">
        <v>41</v>
      </c>
      <c r="T21" s="43">
        <v>5</v>
      </c>
      <c r="U21" s="36"/>
      <c r="V21" s="36"/>
      <c r="W21" s="36"/>
      <c r="X21" s="36"/>
      <c r="Y21" s="36"/>
      <c r="Z21" s="36"/>
      <c r="AA21" s="36"/>
      <c r="AB21" s="36"/>
      <c r="AC21" s="37"/>
      <c r="AD21" s="37"/>
      <c r="AE21" s="37"/>
      <c r="AF21" s="37"/>
      <c r="AG21" s="37"/>
      <c r="AH21" s="38"/>
      <c r="AI21" s="37">
        <f>SUM(U21:AG21)</f>
        <v>0</v>
      </c>
      <c r="AJ21" s="37">
        <f>SUM(U21:AH21)</f>
        <v>0</v>
      </c>
      <c r="AK21" s="41"/>
      <c r="AL21" s="37"/>
      <c r="AM21" s="37">
        <v>60</v>
      </c>
      <c r="AN21" s="37">
        <v>5</v>
      </c>
    </row>
    <row r="22" spans="1:40" x14ac:dyDescent="0.25">
      <c r="A22" s="154">
        <v>4</v>
      </c>
      <c r="B22" s="42" t="s">
        <v>42</v>
      </c>
      <c r="C22" s="35">
        <v>20</v>
      </c>
      <c r="D22" s="36">
        <v>20</v>
      </c>
      <c r="E22" s="37">
        <v>20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7">
        <f>SUM(C22:O22)</f>
        <v>60</v>
      </c>
      <c r="R22" s="37">
        <f>SUM(C22:P22)</f>
        <v>60</v>
      </c>
      <c r="S22" s="39" t="s">
        <v>41</v>
      </c>
      <c r="T22" s="43">
        <v>5</v>
      </c>
      <c r="U22" s="36"/>
      <c r="V22" s="36"/>
      <c r="W22" s="36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8"/>
      <c r="AI22" s="37"/>
      <c r="AJ22" s="37"/>
      <c r="AK22" s="41"/>
      <c r="AL22" s="37"/>
      <c r="AM22" s="37">
        <v>60</v>
      </c>
      <c r="AN22" s="37">
        <v>5</v>
      </c>
    </row>
    <row r="23" spans="1:40" ht="26.25" x14ac:dyDescent="0.25">
      <c r="A23" s="154">
        <v>5</v>
      </c>
      <c r="B23" s="42" t="s">
        <v>43</v>
      </c>
      <c r="C23" s="35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7"/>
      <c r="R23" s="37"/>
      <c r="S23" s="39"/>
      <c r="T23" s="43"/>
      <c r="U23" s="36">
        <v>20</v>
      </c>
      <c r="V23" s="36">
        <v>20</v>
      </c>
      <c r="W23" s="36">
        <v>20</v>
      </c>
      <c r="X23" s="36"/>
      <c r="Y23" s="36"/>
      <c r="Z23" s="36"/>
      <c r="AA23" s="36"/>
      <c r="AB23" s="36"/>
      <c r="AC23" s="37"/>
      <c r="AD23" s="37"/>
      <c r="AE23" s="37"/>
      <c r="AF23" s="37"/>
      <c r="AG23" s="37"/>
      <c r="AH23" s="38"/>
      <c r="AI23" s="37">
        <v>60</v>
      </c>
      <c r="AJ23" s="37">
        <v>60</v>
      </c>
      <c r="AK23" s="41" t="s">
        <v>41</v>
      </c>
      <c r="AL23" s="37">
        <v>5</v>
      </c>
      <c r="AM23" s="37">
        <v>60</v>
      </c>
      <c r="AN23" s="37">
        <v>5</v>
      </c>
    </row>
    <row r="24" spans="1:40" ht="26.25" x14ac:dyDescent="0.25">
      <c r="A24" s="154">
        <v>6</v>
      </c>
      <c r="B24" s="42" t="s">
        <v>44</v>
      </c>
      <c r="C24" s="35">
        <v>30</v>
      </c>
      <c r="D24" s="36">
        <v>15</v>
      </c>
      <c r="E24" s="37">
        <v>15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7">
        <v>60</v>
      </c>
      <c r="R24" s="37">
        <f t="shared" ref="R24:R29" si="0">SUM(C24:P24)</f>
        <v>60</v>
      </c>
      <c r="S24" s="39" t="s">
        <v>38</v>
      </c>
      <c r="T24" s="43">
        <v>5</v>
      </c>
      <c r="U24" s="36">
        <v>30</v>
      </c>
      <c r="V24" s="36">
        <v>10</v>
      </c>
      <c r="W24" s="36">
        <v>20</v>
      </c>
      <c r="X24" s="36"/>
      <c r="Y24" s="36"/>
      <c r="Z24" s="36"/>
      <c r="AA24" s="36"/>
      <c r="AB24" s="36"/>
      <c r="AC24" s="37"/>
      <c r="AD24" s="37"/>
      <c r="AE24" s="37"/>
      <c r="AF24" s="37"/>
      <c r="AG24" s="37"/>
      <c r="AH24" s="38"/>
      <c r="AI24" s="37">
        <v>60</v>
      </c>
      <c r="AJ24" s="37">
        <f>SUM(U24:AH24)</f>
        <v>60</v>
      </c>
      <c r="AK24" s="41" t="s">
        <v>41</v>
      </c>
      <c r="AL24" s="37">
        <v>5</v>
      </c>
      <c r="AM24" s="37">
        <v>120</v>
      </c>
      <c r="AN24" s="37">
        <v>10</v>
      </c>
    </row>
    <row r="25" spans="1:40" x14ac:dyDescent="0.25">
      <c r="A25" s="154"/>
      <c r="B25" s="82" t="s">
        <v>45</v>
      </c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4">
        <f>SUM(C25:O25)</f>
        <v>0</v>
      </c>
      <c r="R25" s="44">
        <f t="shared" si="0"/>
        <v>0</v>
      </c>
      <c r="S25" s="30"/>
      <c r="T25" s="27"/>
      <c r="U25" s="45"/>
      <c r="V25" s="27"/>
      <c r="W25" s="27"/>
      <c r="X25" s="27"/>
      <c r="Y25" s="46"/>
      <c r="Z25" s="46"/>
      <c r="AA25" s="46"/>
      <c r="AB25" s="46"/>
      <c r="AC25" s="27"/>
      <c r="AD25" s="27"/>
      <c r="AE25" s="27"/>
      <c r="AF25" s="27"/>
      <c r="AG25" s="27"/>
      <c r="AH25" s="27"/>
      <c r="AI25" s="44">
        <f>SUM(U25:AG25)</f>
        <v>0</v>
      </c>
      <c r="AJ25" s="44">
        <f>SUM(U25:AH25)</f>
        <v>0</v>
      </c>
      <c r="AK25" s="47"/>
      <c r="AL25" s="44"/>
      <c r="AM25" s="48"/>
      <c r="AN25" s="49"/>
    </row>
    <row r="26" spans="1:40" x14ac:dyDescent="0.25">
      <c r="A26" s="154">
        <v>7</v>
      </c>
      <c r="B26" s="42" t="s">
        <v>46</v>
      </c>
      <c r="C26" s="35">
        <v>15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50">
        <v>15</v>
      </c>
      <c r="R26" s="50">
        <f t="shared" si="0"/>
        <v>15</v>
      </c>
      <c r="S26" s="41" t="s">
        <v>38</v>
      </c>
      <c r="T26" s="37">
        <v>1</v>
      </c>
      <c r="U26" s="37">
        <v>15</v>
      </c>
      <c r="V26" s="37"/>
      <c r="W26" s="37">
        <v>15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50">
        <v>30</v>
      </c>
      <c r="AJ26" s="50">
        <v>30</v>
      </c>
      <c r="AK26" s="41" t="s">
        <v>41</v>
      </c>
      <c r="AL26" s="37">
        <v>2</v>
      </c>
      <c r="AM26" s="50">
        <v>45</v>
      </c>
      <c r="AN26" s="50">
        <v>3</v>
      </c>
    </row>
    <row r="27" spans="1:40" x14ac:dyDescent="0.25">
      <c r="A27" s="154">
        <v>8</v>
      </c>
      <c r="B27" s="42" t="s">
        <v>47</v>
      </c>
      <c r="C27" s="35"/>
      <c r="D27" s="36"/>
      <c r="E27" s="37"/>
      <c r="F27" s="37"/>
      <c r="G27" s="37"/>
      <c r="H27" s="37"/>
      <c r="I27" s="37"/>
      <c r="J27" s="37"/>
      <c r="K27" s="37"/>
      <c r="L27" s="37">
        <v>30</v>
      </c>
      <c r="M27" s="37"/>
      <c r="N27" s="37"/>
      <c r="O27" s="37"/>
      <c r="P27" s="38"/>
      <c r="Q27" s="37">
        <v>30</v>
      </c>
      <c r="R27" s="37">
        <f t="shared" si="0"/>
        <v>30</v>
      </c>
      <c r="S27" s="39" t="s">
        <v>38</v>
      </c>
      <c r="T27" s="43">
        <v>3</v>
      </c>
      <c r="U27" s="36"/>
      <c r="V27" s="36"/>
      <c r="W27" s="36"/>
      <c r="X27" s="36"/>
      <c r="Y27" s="36"/>
      <c r="Z27" s="36"/>
      <c r="AA27" s="36"/>
      <c r="AB27" s="36"/>
      <c r="AC27" s="37"/>
      <c r="AD27" s="37">
        <v>30</v>
      </c>
      <c r="AE27" s="37"/>
      <c r="AF27" s="37"/>
      <c r="AG27" s="37"/>
      <c r="AH27" s="38"/>
      <c r="AI27" s="37">
        <v>30</v>
      </c>
      <c r="AJ27" s="37">
        <v>30</v>
      </c>
      <c r="AK27" s="39" t="s">
        <v>38</v>
      </c>
      <c r="AL27" s="38">
        <v>3</v>
      </c>
      <c r="AM27" s="37">
        <v>60</v>
      </c>
      <c r="AN27" s="37">
        <v>6</v>
      </c>
    </row>
    <row r="28" spans="1:40" ht="30" x14ac:dyDescent="0.25">
      <c r="A28" s="153"/>
      <c r="B28" s="23" t="s">
        <v>48</v>
      </c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1"/>
      <c r="Q28" s="26">
        <f>SUM(C28:O28)</f>
        <v>0</v>
      </c>
      <c r="R28" s="26">
        <f t="shared" si="0"/>
        <v>0</v>
      </c>
      <c r="S28" s="52"/>
      <c r="T28" s="29"/>
      <c r="U28" s="24"/>
      <c r="V28" s="26"/>
      <c r="W28" s="26"/>
      <c r="X28" s="26"/>
      <c r="Y28" s="25"/>
      <c r="Z28" s="25"/>
      <c r="AA28" s="25"/>
      <c r="AB28" s="25"/>
      <c r="AC28" s="26"/>
      <c r="AD28" s="26"/>
      <c r="AE28" s="26"/>
      <c r="AF28" s="26"/>
      <c r="AG28" s="26"/>
      <c r="AH28" s="51"/>
      <c r="AI28" s="26">
        <f>SUM(U28:AG28)</f>
        <v>0</v>
      </c>
      <c r="AJ28" s="26">
        <f>SUM(U28:AH28)</f>
        <v>0</v>
      </c>
      <c r="AK28" s="52"/>
      <c r="AL28" s="53"/>
      <c r="AM28" s="54"/>
      <c r="AN28" s="54"/>
    </row>
    <row r="29" spans="1:40" x14ac:dyDescent="0.25">
      <c r="A29" s="154">
        <v>1</v>
      </c>
      <c r="B29" s="42" t="s">
        <v>49</v>
      </c>
      <c r="C29" s="35">
        <v>10</v>
      </c>
      <c r="D29" s="36"/>
      <c r="E29" s="37">
        <v>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7">
        <v>15</v>
      </c>
      <c r="R29" s="37">
        <f t="shared" si="0"/>
        <v>15</v>
      </c>
      <c r="S29" s="39" t="s">
        <v>38</v>
      </c>
      <c r="T29" s="43">
        <v>1</v>
      </c>
      <c r="U29" s="36"/>
      <c r="V29" s="36"/>
      <c r="W29" s="36">
        <v>15</v>
      </c>
      <c r="X29" s="36"/>
      <c r="Y29" s="36"/>
      <c r="Z29" s="36"/>
      <c r="AA29" s="36"/>
      <c r="AB29" s="36"/>
      <c r="AC29" s="37"/>
      <c r="AD29" s="37"/>
      <c r="AE29" s="37"/>
      <c r="AF29" s="37"/>
      <c r="AG29" s="37"/>
      <c r="AH29" s="38"/>
      <c r="AI29" s="37">
        <v>15</v>
      </c>
      <c r="AJ29" s="37">
        <f>SUM(U29:AH29)</f>
        <v>15</v>
      </c>
      <c r="AK29" s="39" t="s">
        <v>38</v>
      </c>
      <c r="AL29" s="38">
        <v>1</v>
      </c>
      <c r="AM29" s="37">
        <v>30</v>
      </c>
      <c r="AN29" s="37">
        <v>2</v>
      </c>
    </row>
    <row r="30" spans="1:40" x14ac:dyDescent="0.25">
      <c r="A30" s="154">
        <v>2</v>
      </c>
      <c r="B30" s="42" t="s">
        <v>50</v>
      </c>
      <c r="C30" s="35">
        <v>5</v>
      </c>
      <c r="D30" s="36"/>
      <c r="E30" s="37">
        <v>10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7">
        <v>15</v>
      </c>
      <c r="R30" s="37">
        <v>15</v>
      </c>
      <c r="S30" s="39" t="s">
        <v>38</v>
      </c>
      <c r="T30" s="43">
        <v>1</v>
      </c>
      <c r="U30" s="36"/>
      <c r="V30" s="36"/>
      <c r="W30" s="36"/>
      <c r="X30" s="36"/>
      <c r="Y30" s="36"/>
      <c r="Z30" s="36"/>
      <c r="AA30" s="36"/>
      <c r="AB30" s="36"/>
      <c r="AC30" s="37"/>
      <c r="AD30" s="37"/>
      <c r="AE30" s="37"/>
      <c r="AF30" s="37"/>
      <c r="AG30" s="37"/>
      <c r="AH30" s="38"/>
      <c r="AI30" s="37">
        <f>SUM(U30:AG30)</f>
        <v>0</v>
      </c>
      <c r="AJ30" s="37">
        <f>SUM(U30:AH30)</f>
        <v>0</v>
      </c>
      <c r="AK30" s="39"/>
      <c r="AL30" s="38"/>
      <c r="AM30" s="37">
        <v>15</v>
      </c>
      <c r="AN30" s="37">
        <v>1</v>
      </c>
    </row>
    <row r="31" spans="1:40" x14ac:dyDescent="0.25">
      <c r="A31" s="154">
        <v>3</v>
      </c>
      <c r="B31" s="42" t="s">
        <v>51</v>
      </c>
      <c r="C31" s="35">
        <v>10</v>
      </c>
      <c r="D31" s="36"/>
      <c r="E31" s="37">
        <v>20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7">
        <v>30</v>
      </c>
      <c r="R31" s="37">
        <f>SUM(C31:P31)</f>
        <v>30</v>
      </c>
      <c r="S31" s="39"/>
      <c r="T31" s="43">
        <v>2.5</v>
      </c>
      <c r="U31" s="36"/>
      <c r="V31" s="36"/>
      <c r="W31" s="36"/>
      <c r="X31" s="36"/>
      <c r="Y31" s="36"/>
      <c r="Z31" s="36"/>
      <c r="AA31" s="36"/>
      <c r="AB31" s="36"/>
      <c r="AC31" s="37"/>
      <c r="AD31" s="37"/>
      <c r="AE31" s="37"/>
      <c r="AF31" s="37"/>
      <c r="AG31" s="37"/>
      <c r="AH31" s="38"/>
      <c r="AI31" s="37"/>
      <c r="AJ31" s="37"/>
      <c r="AK31" s="39"/>
      <c r="AL31" s="38"/>
      <c r="AM31" s="37">
        <v>30</v>
      </c>
      <c r="AN31" s="37">
        <v>2.5</v>
      </c>
    </row>
    <row r="32" spans="1:40" x14ac:dyDescent="0.25">
      <c r="A32" s="154">
        <v>4</v>
      </c>
      <c r="B32" s="42" t="s">
        <v>52</v>
      </c>
      <c r="C32" s="35">
        <v>5</v>
      </c>
      <c r="D32" s="36"/>
      <c r="E32" s="37"/>
      <c r="F32" s="37">
        <v>25</v>
      </c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7">
        <v>30</v>
      </c>
      <c r="R32" s="37">
        <f>SUM(C32:P32)</f>
        <v>30</v>
      </c>
      <c r="S32" s="39" t="s">
        <v>38</v>
      </c>
      <c r="T32" s="43">
        <v>2</v>
      </c>
      <c r="U32" s="36"/>
      <c r="V32" s="36"/>
      <c r="W32" s="36"/>
      <c r="X32" s="36">
        <v>15</v>
      </c>
      <c r="Y32" s="36"/>
      <c r="Z32" s="36"/>
      <c r="AA32" s="36"/>
      <c r="AB32" s="36"/>
      <c r="AC32" s="37"/>
      <c r="AD32" s="37"/>
      <c r="AE32" s="37"/>
      <c r="AF32" s="37"/>
      <c r="AG32" s="37"/>
      <c r="AH32" s="38"/>
      <c r="AI32" s="37">
        <v>15</v>
      </c>
      <c r="AJ32" s="37">
        <f>SUM(U32:AH32)</f>
        <v>15</v>
      </c>
      <c r="AK32" s="39" t="s">
        <v>53</v>
      </c>
      <c r="AL32" s="38">
        <v>1</v>
      </c>
      <c r="AM32" s="37">
        <v>45</v>
      </c>
      <c r="AN32" s="37">
        <v>3</v>
      </c>
    </row>
    <row r="33" spans="1:40" x14ac:dyDescent="0.25">
      <c r="A33" s="154">
        <v>5</v>
      </c>
      <c r="B33" s="34" t="s">
        <v>54</v>
      </c>
      <c r="C33" s="35"/>
      <c r="D33" s="36">
        <v>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7">
        <v>5</v>
      </c>
      <c r="R33" s="37">
        <v>5</v>
      </c>
      <c r="S33" s="39" t="s">
        <v>38</v>
      </c>
      <c r="T33" s="43">
        <v>1</v>
      </c>
      <c r="U33" s="36"/>
      <c r="V33" s="36">
        <v>5</v>
      </c>
      <c r="W33" s="36"/>
      <c r="X33" s="36"/>
      <c r="Y33" s="36"/>
      <c r="Z33" s="36"/>
      <c r="AA33" s="36"/>
      <c r="AB33" s="36"/>
      <c r="AC33" s="37"/>
      <c r="AD33" s="37"/>
      <c r="AE33" s="37"/>
      <c r="AF33" s="37"/>
      <c r="AG33" s="37"/>
      <c r="AH33" s="38"/>
      <c r="AI33" s="37">
        <v>5</v>
      </c>
      <c r="AJ33" s="37">
        <v>5</v>
      </c>
      <c r="AK33" s="39" t="s">
        <v>38</v>
      </c>
      <c r="AL33" s="38">
        <v>1</v>
      </c>
      <c r="AM33" s="37">
        <v>10</v>
      </c>
      <c r="AN33" s="37">
        <v>2</v>
      </c>
    </row>
    <row r="34" spans="1:40" ht="30" x14ac:dyDescent="0.25">
      <c r="A34" s="154"/>
      <c r="B34" s="55" t="s">
        <v>55</v>
      </c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51"/>
      <c r="Q34" s="26">
        <f>SUM(C34:O34)</f>
        <v>0</v>
      </c>
      <c r="R34" s="26">
        <f>SUM(C34:P34)</f>
        <v>0</v>
      </c>
      <c r="S34" s="52"/>
      <c r="T34" s="29"/>
      <c r="U34" s="24"/>
      <c r="V34" s="26"/>
      <c r="W34" s="26"/>
      <c r="X34" s="26"/>
      <c r="Y34" s="25"/>
      <c r="Z34" s="25"/>
      <c r="AA34" s="25"/>
      <c r="AB34" s="25"/>
      <c r="AC34" s="26"/>
      <c r="AD34" s="26"/>
      <c r="AE34" s="26"/>
      <c r="AF34" s="26"/>
      <c r="AG34" s="26"/>
      <c r="AH34" s="51"/>
      <c r="AI34" s="26">
        <f>SUM(U34:AG34)</f>
        <v>0</v>
      </c>
      <c r="AJ34" s="26">
        <f>SUM(U34:AH34)</f>
        <v>0</v>
      </c>
      <c r="AK34" s="52"/>
      <c r="AL34" s="53"/>
      <c r="AM34" s="54"/>
      <c r="AN34" s="54"/>
    </row>
    <row r="35" spans="1:40" x14ac:dyDescent="0.25">
      <c r="A35" s="154">
        <v>1</v>
      </c>
      <c r="B35" s="42" t="s">
        <v>56</v>
      </c>
      <c r="C35" s="35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7"/>
      <c r="R35" s="37">
        <f>SUM(C35:P35)</f>
        <v>0</v>
      </c>
      <c r="S35" s="39"/>
      <c r="T35" s="43"/>
      <c r="U35" s="36">
        <v>10</v>
      </c>
      <c r="V35" s="36">
        <v>10</v>
      </c>
      <c r="W35" s="36">
        <v>10</v>
      </c>
      <c r="X35" s="36"/>
      <c r="Y35" s="36"/>
      <c r="Z35" s="36"/>
      <c r="AA35" s="36"/>
      <c r="AB35" s="36"/>
      <c r="AC35" s="37"/>
      <c r="AD35" s="37"/>
      <c r="AE35" s="37"/>
      <c r="AF35" s="37"/>
      <c r="AG35" s="37"/>
      <c r="AH35" s="38"/>
      <c r="AI35" s="37">
        <v>30</v>
      </c>
      <c r="AJ35" s="37">
        <v>30</v>
      </c>
      <c r="AK35" s="39" t="s">
        <v>38</v>
      </c>
      <c r="AL35" s="38">
        <v>2.5</v>
      </c>
      <c r="AM35" s="37">
        <v>30</v>
      </c>
      <c r="AN35" s="37">
        <v>2.5</v>
      </c>
    </row>
    <row r="36" spans="1:40" x14ac:dyDescent="0.25">
      <c r="A36" s="154">
        <v>2</v>
      </c>
      <c r="B36" s="34" t="s">
        <v>57</v>
      </c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7">
        <f>SUM(C36:O36)</f>
        <v>0</v>
      </c>
      <c r="R36" s="37">
        <f>SUM(C36:P36)</f>
        <v>0</v>
      </c>
      <c r="S36" s="39"/>
      <c r="T36" s="43"/>
      <c r="U36" s="36">
        <v>10</v>
      </c>
      <c r="V36" s="36">
        <v>5</v>
      </c>
      <c r="W36" s="36">
        <v>15</v>
      </c>
      <c r="X36" s="36"/>
      <c r="Y36" s="36"/>
      <c r="Z36" s="36"/>
      <c r="AA36" s="36"/>
      <c r="AB36" s="36"/>
      <c r="AC36" s="37"/>
      <c r="AD36" s="37"/>
      <c r="AE36" s="37"/>
      <c r="AF36" s="37"/>
      <c r="AG36" s="37"/>
      <c r="AH36" s="38"/>
      <c r="AI36" s="37">
        <f>SUM(U36:AG36)</f>
        <v>30</v>
      </c>
      <c r="AJ36" s="37">
        <f>SUM(U36:AH36)</f>
        <v>30</v>
      </c>
      <c r="AK36" s="39" t="s">
        <v>38</v>
      </c>
      <c r="AL36" s="38">
        <v>2.5</v>
      </c>
      <c r="AM36" s="37">
        <v>30</v>
      </c>
      <c r="AN36" s="37">
        <v>2.5</v>
      </c>
    </row>
    <row r="37" spans="1:40" x14ac:dyDescent="0.25">
      <c r="A37" s="154">
        <v>3</v>
      </c>
      <c r="B37" s="56" t="s">
        <v>58</v>
      </c>
      <c r="C37" s="50">
        <v>15</v>
      </c>
      <c r="D37" s="57"/>
      <c r="E37" s="57">
        <v>15</v>
      </c>
      <c r="F37" s="57"/>
      <c r="G37" s="50"/>
      <c r="H37" s="57"/>
      <c r="I37" s="57"/>
      <c r="J37" s="58"/>
      <c r="K37" s="50"/>
      <c r="L37" s="57"/>
      <c r="M37" s="57"/>
      <c r="N37" s="57"/>
      <c r="O37" s="57"/>
      <c r="P37" s="59"/>
      <c r="Q37" s="37">
        <v>30</v>
      </c>
      <c r="R37" s="37">
        <v>30</v>
      </c>
      <c r="S37" s="60" t="s">
        <v>41</v>
      </c>
      <c r="T37" s="61">
        <v>2.5</v>
      </c>
      <c r="U37" s="62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9"/>
      <c r="AI37" s="37">
        <f>SUM(U37:AG37)</f>
        <v>0</v>
      </c>
      <c r="AJ37" s="37">
        <f>SUM(U37:AH37)</f>
        <v>0</v>
      </c>
      <c r="AK37" s="63"/>
      <c r="AL37" s="59"/>
      <c r="AM37" s="37">
        <v>30</v>
      </c>
      <c r="AN37" s="37">
        <v>2.5</v>
      </c>
    </row>
    <row r="38" spans="1:40" x14ac:dyDescent="0.25">
      <c r="A38" s="155"/>
      <c r="B38" s="64" t="s">
        <v>59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5"/>
      <c r="R38" s="65"/>
      <c r="S38" s="67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  <c r="AI38" s="65"/>
      <c r="AJ38" s="65"/>
      <c r="AK38" s="67"/>
      <c r="AL38" s="66"/>
      <c r="AM38" s="65"/>
      <c r="AN38" s="65"/>
    </row>
    <row r="39" spans="1:40" ht="26.25" x14ac:dyDescent="0.25">
      <c r="A39" s="156">
        <v>1</v>
      </c>
      <c r="B39" s="42" t="s">
        <v>60</v>
      </c>
      <c r="C39" s="35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7"/>
      <c r="R39" s="37"/>
      <c r="S39" s="39"/>
      <c r="T39" s="43"/>
      <c r="U39" s="36"/>
      <c r="V39" s="36"/>
      <c r="W39" s="36"/>
      <c r="X39" s="36"/>
      <c r="Y39" s="36"/>
      <c r="Z39" s="36"/>
      <c r="AA39" s="36"/>
      <c r="AB39" s="36"/>
      <c r="AC39" s="37"/>
      <c r="AD39" s="37"/>
      <c r="AE39" s="37"/>
      <c r="AF39" s="37"/>
      <c r="AG39" s="37">
        <v>60</v>
      </c>
      <c r="AH39" s="38"/>
      <c r="AI39" s="37"/>
      <c r="AJ39" s="37">
        <v>60</v>
      </c>
      <c r="AK39" s="39" t="s">
        <v>38</v>
      </c>
      <c r="AL39" s="38">
        <v>3</v>
      </c>
      <c r="AM39" s="37">
        <v>60</v>
      </c>
      <c r="AN39" s="37">
        <v>3</v>
      </c>
    </row>
    <row r="40" spans="1:40" ht="27" thickBot="1" x14ac:dyDescent="0.3">
      <c r="A40" s="156">
        <v>2</v>
      </c>
      <c r="B40" s="42" t="s">
        <v>61</v>
      </c>
      <c r="C40" s="3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7"/>
      <c r="R40" s="37"/>
      <c r="S40" s="39"/>
      <c r="T40" s="43"/>
      <c r="U40" s="36"/>
      <c r="V40" s="36"/>
      <c r="W40" s="36"/>
      <c r="X40" s="36"/>
      <c r="Y40" s="36"/>
      <c r="Z40" s="36"/>
      <c r="AA40" s="36"/>
      <c r="AB40" s="36"/>
      <c r="AC40" s="37"/>
      <c r="AD40" s="37"/>
      <c r="AE40" s="37"/>
      <c r="AF40" s="37"/>
      <c r="AG40" s="37">
        <v>40</v>
      </c>
      <c r="AH40" s="38"/>
      <c r="AI40" s="37"/>
      <c r="AJ40" s="37">
        <v>40</v>
      </c>
      <c r="AK40" s="39" t="s">
        <v>38</v>
      </c>
      <c r="AL40" s="38">
        <v>2</v>
      </c>
      <c r="AM40" s="37">
        <v>40</v>
      </c>
      <c r="AN40" s="37">
        <v>2</v>
      </c>
    </row>
    <row r="41" spans="1:40" ht="15.75" thickBot="1" x14ac:dyDescent="0.3">
      <c r="A41" s="68" t="s">
        <v>62</v>
      </c>
      <c r="B41" s="69"/>
      <c r="C41" s="70">
        <v>120</v>
      </c>
      <c r="D41" s="70">
        <f t="shared" ref="D41:P41" si="1">SUM(D18:D37)</f>
        <v>55</v>
      </c>
      <c r="E41" s="70">
        <f t="shared" si="1"/>
        <v>100</v>
      </c>
      <c r="F41" s="70">
        <f t="shared" si="1"/>
        <v>25</v>
      </c>
      <c r="G41" s="70">
        <f t="shared" si="1"/>
        <v>0</v>
      </c>
      <c r="H41" s="70">
        <f t="shared" si="1"/>
        <v>0</v>
      </c>
      <c r="I41" s="70">
        <f t="shared" si="1"/>
        <v>15</v>
      </c>
      <c r="J41" s="70">
        <f t="shared" si="1"/>
        <v>0</v>
      </c>
      <c r="K41" s="70">
        <f t="shared" si="1"/>
        <v>0</v>
      </c>
      <c r="L41" s="70">
        <f t="shared" si="1"/>
        <v>30</v>
      </c>
      <c r="M41" s="70">
        <f t="shared" si="1"/>
        <v>0</v>
      </c>
      <c r="N41" s="70">
        <f t="shared" si="1"/>
        <v>0</v>
      </c>
      <c r="O41" s="70">
        <f t="shared" si="1"/>
        <v>0</v>
      </c>
      <c r="P41" s="70">
        <f t="shared" si="1"/>
        <v>0</v>
      </c>
      <c r="Q41" s="70">
        <v>350</v>
      </c>
      <c r="R41" s="70">
        <v>350</v>
      </c>
      <c r="S41" s="70"/>
      <c r="T41" s="71">
        <f t="shared" ref="T41:AF41" si="2">SUM(T18:T37)</f>
        <v>29</v>
      </c>
      <c r="U41" s="70">
        <f t="shared" si="2"/>
        <v>110</v>
      </c>
      <c r="V41" s="70">
        <f t="shared" si="2"/>
        <v>50</v>
      </c>
      <c r="W41" s="70">
        <f t="shared" si="2"/>
        <v>120</v>
      </c>
      <c r="X41" s="70">
        <f t="shared" si="2"/>
        <v>15</v>
      </c>
      <c r="Y41" s="70">
        <f t="shared" si="2"/>
        <v>0</v>
      </c>
      <c r="Z41" s="70">
        <f t="shared" si="2"/>
        <v>0</v>
      </c>
      <c r="AA41" s="70">
        <f t="shared" si="2"/>
        <v>0</v>
      </c>
      <c r="AB41" s="70">
        <f t="shared" si="2"/>
        <v>0</v>
      </c>
      <c r="AC41" s="70">
        <f t="shared" si="2"/>
        <v>0</v>
      </c>
      <c r="AD41" s="70">
        <f t="shared" si="2"/>
        <v>30</v>
      </c>
      <c r="AE41" s="70">
        <f t="shared" si="2"/>
        <v>0</v>
      </c>
      <c r="AF41" s="70">
        <f t="shared" si="2"/>
        <v>0</v>
      </c>
      <c r="AG41" s="70">
        <v>100</v>
      </c>
      <c r="AH41" s="70">
        <f>SUM(AH18:AH37)</f>
        <v>0</v>
      </c>
      <c r="AI41" s="70">
        <v>325</v>
      </c>
      <c r="AJ41" s="70">
        <v>425</v>
      </c>
      <c r="AK41" s="70"/>
      <c r="AL41" s="71">
        <f>SUM(AL19:AL40)</f>
        <v>31</v>
      </c>
      <c r="AM41" s="72">
        <v>775</v>
      </c>
      <c r="AN41" s="73">
        <f>SUM(T41,AL41)</f>
        <v>60</v>
      </c>
    </row>
    <row r="42" spans="1:40" x14ac:dyDescent="0.25">
      <c r="A42" s="1"/>
      <c r="B42" s="77" t="s">
        <v>63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"/>
      <c r="AM42" s="1"/>
      <c r="AN42" s="1"/>
    </row>
    <row r="43" spans="1:40" x14ac:dyDescent="0.25">
      <c r="A43" s="1"/>
      <c r="B43" s="77" t="s">
        <v>64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"/>
      <c r="AM43" s="1"/>
      <c r="AN43" s="1"/>
    </row>
    <row r="44" spans="1:40" x14ac:dyDescent="0.25">
      <c r="A44" s="1"/>
      <c r="B44" s="7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"/>
      <c r="AM44" s="1"/>
      <c r="AN44" s="1"/>
    </row>
    <row r="45" spans="1:40" x14ac:dyDescent="0.25">
      <c r="A45" s="1"/>
      <c r="B45" s="7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"/>
      <c r="AM45" s="1"/>
      <c r="AN45" s="1"/>
    </row>
    <row r="46" spans="1:40" x14ac:dyDescent="0.25">
      <c r="A46" s="1"/>
      <c r="B46" s="7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"/>
      <c r="AM46" s="1"/>
      <c r="AN46" s="1"/>
    </row>
    <row r="47" spans="1:40" x14ac:dyDescent="0.25">
      <c r="A47" s="1"/>
      <c r="B47" s="83">
        <v>44368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4" t="s">
        <v>65</v>
      </c>
      <c r="O47" s="1"/>
      <c r="P47" s="1"/>
      <c r="Q47" s="1"/>
      <c r="R47" s="1"/>
      <c r="S47" s="1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5" t="s">
        <v>66</v>
      </c>
      <c r="AF47" s="75"/>
      <c r="AG47" s="75"/>
      <c r="AH47" s="75"/>
      <c r="AI47" s="75"/>
      <c r="AJ47" s="75"/>
      <c r="AK47" s="75"/>
      <c r="AL47" s="2"/>
      <c r="AM47" s="1"/>
      <c r="AN47" s="1"/>
    </row>
    <row r="48" spans="1:40" x14ac:dyDescent="0.25">
      <c r="A48" s="1"/>
      <c r="B48" s="84" t="s">
        <v>67</v>
      </c>
      <c r="C48" s="1"/>
      <c r="D48" s="1"/>
      <c r="E48" s="1"/>
      <c r="F48" s="1"/>
      <c r="G48" s="1"/>
      <c r="H48" s="1"/>
      <c r="I48" s="1"/>
      <c r="J48" s="1"/>
      <c r="K48" s="1"/>
      <c r="L48" s="76"/>
      <c r="M48" s="1"/>
      <c r="N48" s="75" t="s">
        <v>68</v>
      </c>
      <c r="O48" s="75"/>
      <c r="P48" s="75"/>
      <c r="Q48" s="75"/>
      <c r="R48" s="75"/>
      <c r="S48" s="75"/>
      <c r="T48" s="7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75" t="s">
        <v>69</v>
      </c>
      <c r="AF48" s="75"/>
      <c r="AG48" s="75"/>
      <c r="AH48" s="75"/>
      <c r="AI48" s="75"/>
      <c r="AJ48" s="75"/>
      <c r="AK48" s="75"/>
      <c r="AL48" s="2"/>
      <c r="AM48" s="1"/>
      <c r="AN48" s="1"/>
    </row>
    <row r="49" spans="1:40" x14ac:dyDescent="0.25">
      <c r="A49" s="1"/>
      <c r="B49" s="7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"/>
      <c r="AM49" s="1"/>
      <c r="AN49" s="1"/>
    </row>
    <row r="50" spans="1:40" x14ac:dyDescent="0.25">
      <c r="A50" s="1"/>
      <c r="B50" s="7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"/>
      <c r="AM50" s="1"/>
      <c r="AN50" s="1"/>
    </row>
  </sheetData>
  <mergeCells count="13">
    <mergeCell ref="A41:B41"/>
    <mergeCell ref="AE47:AK47"/>
    <mergeCell ref="N48:T48"/>
    <mergeCell ref="AE48:AK48"/>
    <mergeCell ref="AI2:AM2"/>
    <mergeCell ref="AI4:AM4"/>
    <mergeCell ref="A6:AN6"/>
    <mergeCell ref="A16:A17"/>
    <mergeCell ref="B16:B17"/>
    <mergeCell ref="C16:T16"/>
    <mergeCell ref="U16:AL16"/>
    <mergeCell ref="AM16:AM17"/>
    <mergeCell ref="AN16:AN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zoomScale="50" zoomScaleNormal="50" workbookViewId="0">
      <selection activeCell="AD56" sqref="AD56"/>
    </sheetView>
  </sheetViews>
  <sheetFormatPr defaultRowHeight="15" x14ac:dyDescent="0.25"/>
  <cols>
    <col min="2" max="2" width="15.28515625" bestFit="1" customWidth="1"/>
    <col min="3" max="3" width="51.28515625" style="85" customWidth="1"/>
    <col min="4" max="10" width="5.85546875" bestFit="1" customWidth="1"/>
    <col min="11" max="11" width="5.28515625" bestFit="1" customWidth="1"/>
    <col min="12" max="12" width="4.140625" bestFit="1" customWidth="1"/>
    <col min="13" max="13" width="5.85546875" customWidth="1"/>
    <col min="14" max="14" width="7" customWidth="1"/>
    <col min="15" max="15" width="5.85546875" customWidth="1"/>
    <col min="16" max="16" width="5.28515625" customWidth="1"/>
    <col min="17" max="17" width="5.85546875" bestFit="1" customWidth="1"/>
    <col min="18" max="18" width="7.5703125" bestFit="1" customWidth="1"/>
    <col min="19" max="19" width="6.42578125" bestFit="1" customWidth="1"/>
    <col min="20" max="22" width="5.85546875" bestFit="1" customWidth="1"/>
    <col min="23" max="23" width="4.7109375" customWidth="1"/>
    <col min="24" max="28" width="5.85546875" bestFit="1" customWidth="1"/>
    <col min="29" max="29" width="5.28515625" customWidth="1"/>
    <col min="30" max="30" width="4.140625" bestFit="1" customWidth="1"/>
    <col min="31" max="35" width="5.85546875" bestFit="1" customWidth="1"/>
    <col min="36" max="36" width="10.7109375" bestFit="1" customWidth="1"/>
    <col min="37" max="37" width="6.42578125" bestFit="1" customWidth="1"/>
    <col min="38" max="39" width="5.85546875" bestFit="1" customWidth="1"/>
    <col min="40" max="40" width="6.42578125" bestFit="1" customWidth="1"/>
    <col min="41" max="41" width="5.85546875" bestFit="1" customWidth="1"/>
  </cols>
  <sheetData>
    <row r="1" spans="1:41" x14ac:dyDescent="0.25">
      <c r="A1" s="87"/>
      <c r="B1" s="87"/>
      <c r="C1" s="143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8" t="s">
        <v>71</v>
      </c>
      <c r="AK1" s="88"/>
      <c r="AL1" s="88"/>
      <c r="AM1" s="88"/>
      <c r="AN1" s="88"/>
      <c r="AO1" s="87"/>
    </row>
    <row r="2" spans="1:41" x14ac:dyDescent="0.25">
      <c r="A2" s="87"/>
      <c r="B2" s="87"/>
      <c r="C2" s="143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9"/>
      <c r="AK2" s="89"/>
      <c r="AL2" s="89"/>
      <c r="AM2" s="89"/>
      <c r="AN2" s="89"/>
      <c r="AO2" s="87"/>
    </row>
    <row r="3" spans="1:41" x14ac:dyDescent="0.25">
      <c r="A3" s="87"/>
      <c r="B3" s="87"/>
      <c r="C3" s="14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/>
      <c r="AK3" s="88"/>
      <c r="AL3" s="88"/>
      <c r="AM3" s="88"/>
      <c r="AN3" s="88"/>
      <c r="AO3" s="87"/>
    </row>
    <row r="4" spans="1:41" x14ac:dyDescent="0.25">
      <c r="A4" s="87"/>
      <c r="B4" s="87"/>
      <c r="C4" s="14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9"/>
      <c r="AK4" s="89"/>
      <c r="AL4" s="89"/>
      <c r="AM4" s="89"/>
      <c r="AN4" s="89"/>
      <c r="AO4" s="87"/>
    </row>
    <row r="5" spans="1:41" x14ac:dyDescent="0.25">
      <c r="A5" s="87"/>
      <c r="B5" s="87"/>
      <c r="C5" s="14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5.75" x14ac:dyDescent="0.25">
      <c r="A6" s="90" t="s">
        <v>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15.75" x14ac:dyDescent="0.25">
      <c r="A7" s="91"/>
      <c r="B7" s="91"/>
      <c r="C7" s="144"/>
      <c r="D7" s="91"/>
      <c r="E7" s="91"/>
      <c r="F7" s="91"/>
      <c r="G7" s="91"/>
      <c r="H7" s="91"/>
      <c r="I7" s="91"/>
      <c r="J7" s="91"/>
      <c r="K7" s="91"/>
      <c r="L7" s="91"/>
      <c r="M7" s="90" t="s">
        <v>73</v>
      </c>
      <c r="N7" s="90"/>
      <c r="O7" s="90"/>
      <c r="P7" s="90"/>
      <c r="Q7" s="90"/>
      <c r="R7" s="90"/>
      <c r="S7" s="90"/>
      <c r="T7" s="90"/>
      <c r="U7" s="90"/>
      <c r="V7" s="90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x14ac:dyDescent="0.25">
      <c r="A8" s="92"/>
      <c r="B8" s="92"/>
      <c r="C8" s="145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1" x14ac:dyDescent="0.25">
      <c r="A9" s="93" t="s">
        <v>74</v>
      </c>
      <c r="B9" s="94"/>
      <c r="C9" s="146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x14ac:dyDescent="0.25">
      <c r="A10" s="94" t="s">
        <v>75</v>
      </c>
      <c r="B10" s="94"/>
      <c r="C10" s="146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3" t="s">
        <v>76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x14ac:dyDescent="0.25">
      <c r="A11" s="93" t="s">
        <v>77</v>
      </c>
      <c r="B11" s="94"/>
      <c r="C11" s="146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x14ac:dyDescent="0.25">
      <c r="A12" s="94" t="s">
        <v>78</v>
      </c>
      <c r="B12" s="94"/>
      <c r="C12" s="146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 t="s">
        <v>79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ht="15.75" thickBot="1" x14ac:dyDescent="0.3">
      <c r="A13" s="92"/>
      <c r="B13" s="92"/>
      <c r="C13" s="145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</row>
    <row r="14" spans="1:41" ht="16.5" thickTop="1" thickBot="1" x14ac:dyDescent="0.3">
      <c r="A14" s="95" t="s">
        <v>11</v>
      </c>
      <c r="B14" s="96"/>
      <c r="C14" s="147" t="s">
        <v>80</v>
      </c>
      <c r="D14" s="97" t="s">
        <v>13</v>
      </c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100"/>
      <c r="T14" s="99"/>
      <c r="U14" s="101"/>
      <c r="V14" s="98" t="s">
        <v>14</v>
      </c>
      <c r="W14" s="98"/>
      <c r="X14" s="98"/>
      <c r="Y14" s="98"/>
      <c r="Z14" s="98"/>
      <c r="AA14" s="98"/>
      <c r="AB14" s="98"/>
      <c r="AC14" s="98"/>
      <c r="AD14" s="99"/>
      <c r="AE14" s="99"/>
      <c r="AF14" s="99"/>
      <c r="AG14" s="99"/>
      <c r="AH14" s="99"/>
      <c r="AI14" s="99"/>
      <c r="AJ14" s="100"/>
      <c r="AK14" s="100"/>
      <c r="AL14" s="99"/>
      <c r="AM14" s="102"/>
      <c r="AN14" s="103" t="s">
        <v>15</v>
      </c>
      <c r="AO14" s="103" t="s">
        <v>81</v>
      </c>
    </row>
    <row r="15" spans="1:41" ht="265.5" thickTop="1" thickBot="1" x14ac:dyDescent="0.3">
      <c r="A15" s="104"/>
      <c r="B15" s="105" t="s">
        <v>82</v>
      </c>
      <c r="C15" s="148"/>
      <c r="D15" s="106" t="s">
        <v>17</v>
      </c>
      <c r="E15" s="107" t="s">
        <v>18</v>
      </c>
      <c r="F15" s="108" t="s">
        <v>19</v>
      </c>
      <c r="G15" s="108" t="s">
        <v>20</v>
      </c>
      <c r="H15" s="108" t="s">
        <v>21</v>
      </c>
      <c r="I15" s="108" t="s">
        <v>22</v>
      </c>
      <c r="J15" s="108" t="s">
        <v>23</v>
      </c>
      <c r="K15" s="108" t="s">
        <v>83</v>
      </c>
      <c r="L15" s="108" t="s">
        <v>84</v>
      </c>
      <c r="M15" s="108" t="s">
        <v>26</v>
      </c>
      <c r="N15" s="108" t="s">
        <v>27</v>
      </c>
      <c r="O15" s="108" t="s">
        <v>28</v>
      </c>
      <c r="P15" s="108" t="s">
        <v>29</v>
      </c>
      <c r="Q15" s="109" t="s">
        <v>30</v>
      </c>
      <c r="R15" s="110" t="s">
        <v>31</v>
      </c>
      <c r="S15" s="110" t="s">
        <v>32</v>
      </c>
      <c r="T15" s="107" t="s">
        <v>33</v>
      </c>
      <c r="U15" s="111" t="s">
        <v>85</v>
      </c>
      <c r="V15" s="107" t="s">
        <v>17</v>
      </c>
      <c r="W15" s="107" t="s">
        <v>18</v>
      </c>
      <c r="X15" s="107" t="s">
        <v>19</v>
      </c>
      <c r="Y15" s="107" t="s">
        <v>20</v>
      </c>
      <c r="Z15" s="107" t="s">
        <v>21</v>
      </c>
      <c r="AA15" s="107" t="s">
        <v>22</v>
      </c>
      <c r="AB15" s="107" t="s">
        <v>23</v>
      </c>
      <c r="AC15" s="108" t="s">
        <v>86</v>
      </c>
      <c r="AD15" s="108" t="s">
        <v>84</v>
      </c>
      <c r="AE15" s="108" t="s">
        <v>26</v>
      </c>
      <c r="AF15" s="108" t="s">
        <v>27</v>
      </c>
      <c r="AG15" s="108" t="s">
        <v>28</v>
      </c>
      <c r="AH15" s="108" t="s">
        <v>29</v>
      </c>
      <c r="AI15" s="109" t="s">
        <v>30</v>
      </c>
      <c r="AJ15" s="110" t="s">
        <v>31</v>
      </c>
      <c r="AK15" s="110" t="s">
        <v>32</v>
      </c>
      <c r="AL15" s="107" t="s">
        <v>33</v>
      </c>
      <c r="AM15" s="109" t="s">
        <v>85</v>
      </c>
      <c r="AN15" s="103"/>
      <c r="AO15" s="103"/>
    </row>
    <row r="16" spans="1:41" ht="16.5" thickTop="1" thickBot="1" x14ac:dyDescent="0.3">
      <c r="A16" s="112">
        <v>1</v>
      </c>
      <c r="B16" s="113" t="s">
        <v>87</v>
      </c>
      <c r="C16" s="114" t="s">
        <v>88</v>
      </c>
      <c r="D16" s="115">
        <v>15</v>
      </c>
      <c r="E16" s="116">
        <v>10</v>
      </c>
      <c r="F16" s="117">
        <v>15</v>
      </c>
      <c r="G16" s="117"/>
      <c r="H16" s="117"/>
      <c r="I16" s="117"/>
      <c r="J16" s="117"/>
      <c r="K16" s="117">
        <v>10</v>
      </c>
      <c r="L16" s="117"/>
      <c r="M16" s="117"/>
      <c r="N16" s="117"/>
      <c r="O16" s="117"/>
      <c r="P16" s="117"/>
      <c r="Q16" s="118"/>
      <c r="R16" s="119">
        <v>50</v>
      </c>
      <c r="S16" s="119">
        <v>50</v>
      </c>
      <c r="T16" s="120" t="s">
        <v>38</v>
      </c>
      <c r="U16" s="121">
        <v>3.5</v>
      </c>
      <c r="V16" s="116">
        <v>15</v>
      </c>
      <c r="W16" s="116">
        <v>10</v>
      </c>
      <c r="X16" s="116">
        <v>15</v>
      </c>
      <c r="Y16" s="116"/>
      <c r="Z16" s="116"/>
      <c r="AA16" s="116"/>
      <c r="AB16" s="116"/>
      <c r="AC16" s="116">
        <v>10</v>
      </c>
      <c r="AD16" s="117"/>
      <c r="AE16" s="117"/>
      <c r="AF16" s="117"/>
      <c r="AG16" s="117"/>
      <c r="AH16" s="117"/>
      <c r="AI16" s="118"/>
      <c r="AJ16" s="119">
        <v>50</v>
      </c>
      <c r="AK16" s="119">
        <f>SUM(V16:AI16)</f>
        <v>50</v>
      </c>
      <c r="AL16" s="120" t="s">
        <v>38</v>
      </c>
      <c r="AM16" s="118">
        <v>3.5</v>
      </c>
      <c r="AN16" s="122">
        <v>100</v>
      </c>
      <c r="AO16" s="123">
        <v>7</v>
      </c>
    </row>
    <row r="17" spans="1:41" ht="17.25" thickTop="1" thickBot="1" x14ac:dyDescent="0.3">
      <c r="A17" s="112">
        <v>2</v>
      </c>
      <c r="B17" s="113" t="s">
        <v>87</v>
      </c>
      <c r="C17" s="114" t="s">
        <v>89</v>
      </c>
      <c r="D17" s="115">
        <v>20</v>
      </c>
      <c r="E17" s="116">
        <v>20</v>
      </c>
      <c r="F17" s="117">
        <v>20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9">
        <f>SUM(D17:P17)</f>
        <v>60</v>
      </c>
      <c r="S17" s="119">
        <f>SUM(D17:Q17)</f>
        <v>60</v>
      </c>
      <c r="T17" s="124" t="s">
        <v>41</v>
      </c>
      <c r="U17" s="121">
        <v>5</v>
      </c>
      <c r="V17" s="116"/>
      <c r="W17" s="116"/>
      <c r="X17" s="116"/>
      <c r="Y17" s="116"/>
      <c r="Z17" s="116"/>
      <c r="AA17" s="116"/>
      <c r="AB17" s="116"/>
      <c r="AC17" s="116"/>
      <c r="AD17" s="117"/>
      <c r="AE17" s="117"/>
      <c r="AF17" s="117"/>
      <c r="AG17" s="117"/>
      <c r="AH17" s="117"/>
      <c r="AI17" s="118"/>
      <c r="AJ17" s="119">
        <f>SUM(V17:AH17)</f>
        <v>0</v>
      </c>
      <c r="AK17" s="119">
        <f>SUM(V17:AI17)</f>
        <v>0</v>
      </c>
      <c r="AL17" s="120"/>
      <c r="AM17" s="125"/>
      <c r="AN17" s="119">
        <v>60</v>
      </c>
      <c r="AO17" s="119">
        <v>5</v>
      </c>
    </row>
    <row r="18" spans="1:41" ht="16.5" thickTop="1" thickBot="1" x14ac:dyDescent="0.3">
      <c r="A18" s="112">
        <v>3</v>
      </c>
      <c r="B18" s="113" t="s">
        <v>90</v>
      </c>
      <c r="C18" s="114" t="s">
        <v>91</v>
      </c>
      <c r="D18" s="115">
        <v>15</v>
      </c>
      <c r="E18" s="116">
        <v>15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9">
        <v>30</v>
      </c>
      <c r="S18" s="119">
        <v>30</v>
      </c>
      <c r="T18" s="120" t="s">
        <v>38</v>
      </c>
      <c r="U18" s="121">
        <v>2.5</v>
      </c>
      <c r="V18" s="116"/>
      <c r="W18" s="116"/>
      <c r="X18" s="116"/>
      <c r="Y18" s="116"/>
      <c r="Z18" s="116"/>
      <c r="AA18" s="116"/>
      <c r="AB18" s="116"/>
      <c r="AC18" s="116"/>
      <c r="AD18" s="117"/>
      <c r="AE18" s="117"/>
      <c r="AF18" s="117"/>
      <c r="AG18" s="117"/>
      <c r="AH18" s="117"/>
      <c r="AI18" s="118"/>
      <c r="AJ18" s="119"/>
      <c r="AK18" s="119"/>
      <c r="AL18" s="120"/>
      <c r="AM18" s="118"/>
      <c r="AN18" s="119">
        <v>30</v>
      </c>
      <c r="AO18" s="119">
        <v>2.5</v>
      </c>
    </row>
    <row r="19" spans="1:41" ht="16.5" thickTop="1" thickBot="1" x14ac:dyDescent="0.3">
      <c r="A19" s="126">
        <v>4</v>
      </c>
      <c r="B19" s="127" t="s">
        <v>92</v>
      </c>
      <c r="C19" s="149" t="s">
        <v>93</v>
      </c>
      <c r="D19" s="115">
        <v>10</v>
      </c>
      <c r="E19" s="116">
        <v>10</v>
      </c>
      <c r="F19" s="117">
        <v>10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9">
        <f>SUM(D19:P19)</f>
        <v>30</v>
      </c>
      <c r="S19" s="119">
        <f>SUM(D19:Q19)</f>
        <v>30</v>
      </c>
      <c r="T19" s="120" t="s">
        <v>38</v>
      </c>
      <c r="U19" s="121">
        <v>2.5</v>
      </c>
      <c r="V19" s="116"/>
      <c r="W19" s="116"/>
      <c r="X19" s="116"/>
      <c r="Y19" s="116"/>
      <c r="Z19" s="116"/>
      <c r="AA19" s="116"/>
      <c r="AB19" s="116"/>
      <c r="AC19" s="116"/>
      <c r="AD19" s="117"/>
      <c r="AE19" s="117"/>
      <c r="AF19" s="117"/>
      <c r="AG19" s="117"/>
      <c r="AH19" s="117"/>
      <c r="AI19" s="118"/>
      <c r="AJ19" s="119"/>
      <c r="AK19" s="119">
        <f>SUM(V19:AI19)</f>
        <v>0</v>
      </c>
      <c r="AL19" s="120"/>
      <c r="AM19" s="125"/>
      <c r="AN19" s="119">
        <v>30</v>
      </c>
      <c r="AO19" s="119">
        <v>2.5</v>
      </c>
    </row>
    <row r="20" spans="1:41" ht="17.25" thickTop="1" thickBot="1" x14ac:dyDescent="0.3">
      <c r="A20" s="112">
        <v>5</v>
      </c>
      <c r="B20" s="113" t="s">
        <v>92</v>
      </c>
      <c r="C20" s="114" t="s">
        <v>94</v>
      </c>
      <c r="D20" s="115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19"/>
      <c r="S20" s="119">
        <f>SUM(D20:Q20)</f>
        <v>0</v>
      </c>
      <c r="T20" s="120"/>
      <c r="U20" s="121"/>
      <c r="V20" s="116">
        <v>25</v>
      </c>
      <c r="W20" s="116">
        <v>10</v>
      </c>
      <c r="X20" s="116">
        <v>15</v>
      </c>
      <c r="Y20" s="116"/>
      <c r="Z20" s="116"/>
      <c r="AA20" s="116"/>
      <c r="AB20" s="116"/>
      <c r="AC20" s="116"/>
      <c r="AD20" s="117"/>
      <c r="AE20" s="117"/>
      <c r="AF20" s="117"/>
      <c r="AG20" s="117"/>
      <c r="AH20" s="117"/>
      <c r="AI20" s="118"/>
      <c r="AJ20" s="119">
        <v>50</v>
      </c>
      <c r="AK20" s="119">
        <v>50</v>
      </c>
      <c r="AL20" s="124" t="s">
        <v>41</v>
      </c>
      <c r="AM20" s="118">
        <v>4.5</v>
      </c>
      <c r="AN20" s="119">
        <v>50</v>
      </c>
      <c r="AO20" s="119">
        <v>4.5</v>
      </c>
    </row>
    <row r="21" spans="1:41" ht="16.5" thickTop="1" thickBot="1" x14ac:dyDescent="0.3">
      <c r="A21" s="112">
        <v>6</v>
      </c>
      <c r="B21" s="113" t="s">
        <v>92</v>
      </c>
      <c r="C21" s="128" t="s">
        <v>95</v>
      </c>
      <c r="D21" s="115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9"/>
      <c r="S21" s="119"/>
      <c r="T21" s="120"/>
      <c r="U21" s="121"/>
      <c r="V21" s="116">
        <v>10</v>
      </c>
      <c r="W21" s="116"/>
      <c r="X21" s="116">
        <v>15</v>
      </c>
      <c r="Y21" s="116"/>
      <c r="Z21" s="116"/>
      <c r="AA21" s="116"/>
      <c r="AB21" s="116"/>
      <c r="AC21" s="116"/>
      <c r="AD21" s="117"/>
      <c r="AE21" s="117"/>
      <c r="AF21" s="117"/>
      <c r="AG21" s="117"/>
      <c r="AH21" s="117"/>
      <c r="AI21" s="118"/>
      <c r="AJ21" s="119">
        <v>25</v>
      </c>
      <c r="AK21" s="119">
        <v>25</v>
      </c>
      <c r="AL21" s="120" t="s">
        <v>38</v>
      </c>
      <c r="AM21" s="118">
        <v>1.5</v>
      </c>
      <c r="AN21" s="119">
        <v>25</v>
      </c>
      <c r="AO21" s="119">
        <v>1.5</v>
      </c>
    </row>
    <row r="22" spans="1:41" ht="16.5" thickTop="1" thickBot="1" x14ac:dyDescent="0.3">
      <c r="A22" s="112">
        <v>7</v>
      </c>
      <c r="B22" s="113" t="s">
        <v>92</v>
      </c>
      <c r="C22" s="114" t="s">
        <v>96</v>
      </c>
      <c r="D22" s="115">
        <v>15</v>
      </c>
      <c r="E22" s="116"/>
      <c r="F22" s="117">
        <v>15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119">
        <f>SUM(D22:P22)</f>
        <v>30</v>
      </c>
      <c r="S22" s="119">
        <f>SUM(D22:Q22)</f>
        <v>30</v>
      </c>
      <c r="T22" s="120" t="s">
        <v>38</v>
      </c>
      <c r="U22" s="121">
        <v>2.5</v>
      </c>
      <c r="V22" s="116"/>
      <c r="W22" s="116"/>
      <c r="X22" s="116"/>
      <c r="Y22" s="116"/>
      <c r="Z22" s="116"/>
      <c r="AA22" s="116"/>
      <c r="AB22" s="116"/>
      <c r="AC22" s="116"/>
      <c r="AD22" s="117"/>
      <c r="AE22" s="117"/>
      <c r="AF22" s="117"/>
      <c r="AG22" s="117"/>
      <c r="AH22" s="117"/>
      <c r="AI22" s="118"/>
      <c r="AJ22" s="119">
        <f>SUM(V22:AH22)</f>
        <v>0</v>
      </c>
      <c r="AK22" s="119">
        <f>SUM(V22:AI22)</f>
        <v>0</v>
      </c>
      <c r="AL22" s="120"/>
      <c r="AM22" s="118"/>
      <c r="AN22" s="119">
        <v>30</v>
      </c>
      <c r="AO22" s="119">
        <v>2.5</v>
      </c>
    </row>
    <row r="23" spans="1:41" ht="16.5" thickTop="1" thickBot="1" x14ac:dyDescent="0.3">
      <c r="A23" s="129">
        <v>8</v>
      </c>
      <c r="B23" s="113" t="s">
        <v>90</v>
      </c>
      <c r="C23" s="114" t="s">
        <v>52</v>
      </c>
      <c r="D23" s="115"/>
      <c r="E23" s="116"/>
      <c r="F23" s="117"/>
      <c r="G23" s="117">
        <v>15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9">
        <v>15</v>
      </c>
      <c r="S23" s="119">
        <f>SUM(D23:Q23)</f>
        <v>15</v>
      </c>
      <c r="T23" s="120" t="s">
        <v>38</v>
      </c>
      <c r="U23" s="121">
        <v>1</v>
      </c>
      <c r="V23" s="116"/>
      <c r="W23" s="116"/>
      <c r="X23" s="116"/>
      <c r="Y23" s="116"/>
      <c r="Z23" s="116"/>
      <c r="AA23" s="116"/>
      <c r="AB23" s="116"/>
      <c r="AC23" s="116"/>
      <c r="AD23" s="117"/>
      <c r="AE23" s="117"/>
      <c r="AF23" s="117"/>
      <c r="AG23" s="117"/>
      <c r="AH23" s="117"/>
      <c r="AI23" s="118"/>
      <c r="AJ23" s="119">
        <f>SUM(V23:AH23)</f>
        <v>0</v>
      </c>
      <c r="AK23" s="119"/>
      <c r="AL23" s="120"/>
      <c r="AM23" s="118"/>
      <c r="AN23" s="119">
        <v>15</v>
      </c>
      <c r="AO23" s="119">
        <v>1</v>
      </c>
    </row>
    <row r="24" spans="1:41" ht="17.25" thickTop="1" thickBot="1" x14ac:dyDescent="0.3">
      <c r="A24" s="129">
        <v>9</v>
      </c>
      <c r="B24" s="113" t="s">
        <v>92</v>
      </c>
      <c r="C24" s="114" t="s">
        <v>97</v>
      </c>
      <c r="D24" s="115"/>
      <c r="E24" s="116"/>
      <c r="F24" s="117"/>
      <c r="G24" s="117"/>
      <c r="H24" s="117"/>
      <c r="I24" s="117"/>
      <c r="J24" s="117"/>
      <c r="K24" s="117"/>
      <c r="L24" s="117"/>
      <c r="M24" s="117">
        <v>30</v>
      </c>
      <c r="N24" s="117"/>
      <c r="O24" s="117"/>
      <c r="P24" s="117"/>
      <c r="Q24" s="118"/>
      <c r="R24" s="119">
        <v>30</v>
      </c>
      <c r="S24" s="119">
        <f>SUM(D24:Q24)</f>
        <v>30</v>
      </c>
      <c r="T24" s="124" t="s">
        <v>41</v>
      </c>
      <c r="U24" s="121">
        <v>3</v>
      </c>
      <c r="V24" s="116"/>
      <c r="W24" s="116"/>
      <c r="X24" s="116"/>
      <c r="Y24" s="116"/>
      <c r="Z24" s="116"/>
      <c r="AA24" s="116"/>
      <c r="AB24" s="116"/>
      <c r="AC24" s="116"/>
      <c r="AD24" s="117"/>
      <c r="AE24" s="117"/>
      <c r="AF24" s="117"/>
      <c r="AG24" s="117"/>
      <c r="AH24" s="117"/>
      <c r="AI24" s="118"/>
      <c r="AJ24" s="119">
        <f>SUM(V24:AH24)</f>
        <v>0</v>
      </c>
      <c r="AK24" s="119">
        <f>SUM(V24:AI24)</f>
        <v>0</v>
      </c>
      <c r="AL24" s="120"/>
      <c r="AM24" s="118"/>
      <c r="AN24" s="119">
        <v>30</v>
      </c>
      <c r="AO24" s="119">
        <v>3</v>
      </c>
    </row>
    <row r="25" spans="1:41" ht="16.5" thickTop="1" thickBot="1" x14ac:dyDescent="0.3">
      <c r="A25" s="112">
        <v>10</v>
      </c>
      <c r="B25" s="113" t="s">
        <v>90</v>
      </c>
      <c r="C25" s="128" t="s">
        <v>54</v>
      </c>
      <c r="D25" s="115"/>
      <c r="E25" s="116">
        <v>5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9">
        <f>SUM(D25:P25)</f>
        <v>5</v>
      </c>
      <c r="S25" s="119">
        <v>5</v>
      </c>
      <c r="T25" s="120" t="s">
        <v>38</v>
      </c>
      <c r="U25" s="121">
        <v>1</v>
      </c>
      <c r="V25" s="116"/>
      <c r="W25" s="116">
        <v>5</v>
      </c>
      <c r="X25" s="116"/>
      <c r="Y25" s="116"/>
      <c r="Z25" s="116"/>
      <c r="AA25" s="116"/>
      <c r="AB25" s="116"/>
      <c r="AC25" s="116"/>
      <c r="AD25" s="117"/>
      <c r="AE25" s="117"/>
      <c r="AF25" s="117"/>
      <c r="AG25" s="117"/>
      <c r="AH25" s="117"/>
      <c r="AI25" s="118"/>
      <c r="AJ25" s="119">
        <v>5</v>
      </c>
      <c r="AK25" s="119">
        <v>5</v>
      </c>
      <c r="AL25" s="120" t="s">
        <v>38</v>
      </c>
      <c r="AM25" s="118">
        <v>1</v>
      </c>
      <c r="AN25" s="119">
        <v>10</v>
      </c>
      <c r="AO25" s="119">
        <v>10</v>
      </c>
    </row>
    <row r="26" spans="1:41" ht="16.5" thickTop="1" thickBot="1" x14ac:dyDescent="0.3">
      <c r="A26" s="112">
        <v>12</v>
      </c>
      <c r="B26" s="113" t="s">
        <v>98</v>
      </c>
      <c r="C26" s="128" t="s">
        <v>99</v>
      </c>
      <c r="D26" s="115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9"/>
      <c r="S26" s="119"/>
      <c r="T26" s="120"/>
      <c r="U26" s="121"/>
      <c r="V26" s="116"/>
      <c r="W26" s="116"/>
      <c r="X26" s="116"/>
      <c r="Y26" s="116"/>
      <c r="Z26" s="116"/>
      <c r="AA26" s="116"/>
      <c r="AB26" s="116"/>
      <c r="AC26" s="116"/>
      <c r="AD26" s="117"/>
      <c r="AE26" s="117"/>
      <c r="AF26" s="117"/>
      <c r="AG26" s="117"/>
      <c r="AH26" s="117"/>
      <c r="AI26" s="118"/>
      <c r="AJ26" s="119"/>
      <c r="AK26" s="119"/>
      <c r="AL26" s="120"/>
      <c r="AM26" s="118">
        <v>20</v>
      </c>
      <c r="AN26" s="119"/>
      <c r="AO26" s="119">
        <v>20</v>
      </c>
    </row>
    <row r="27" spans="1:41" ht="16.5" thickTop="1" thickBot="1" x14ac:dyDescent="0.3">
      <c r="A27" s="112">
        <v>13</v>
      </c>
      <c r="B27" s="113" t="s">
        <v>100</v>
      </c>
      <c r="C27" s="114" t="s">
        <v>101</v>
      </c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9"/>
      <c r="S27" s="119"/>
      <c r="T27" s="120"/>
      <c r="U27" s="121"/>
      <c r="V27" s="116"/>
      <c r="W27" s="116"/>
      <c r="X27" s="116"/>
      <c r="Y27" s="116"/>
      <c r="Z27" s="116"/>
      <c r="AA27" s="116"/>
      <c r="AB27" s="116"/>
      <c r="AC27" s="116"/>
      <c r="AD27" s="117"/>
      <c r="AE27" s="117"/>
      <c r="AF27" s="117"/>
      <c r="AG27" s="117"/>
      <c r="AH27" s="117">
        <v>20</v>
      </c>
      <c r="AI27" s="118"/>
      <c r="AJ27" s="119"/>
      <c r="AK27" s="119">
        <v>20</v>
      </c>
      <c r="AL27" s="120" t="s">
        <v>38</v>
      </c>
      <c r="AM27" s="118">
        <v>1</v>
      </c>
      <c r="AN27" s="119">
        <v>20</v>
      </c>
      <c r="AO27" s="119">
        <v>1</v>
      </c>
    </row>
    <row r="28" spans="1:41" ht="16.5" thickTop="1" thickBot="1" x14ac:dyDescent="0.3">
      <c r="A28" s="112">
        <v>14</v>
      </c>
      <c r="B28" s="113" t="s">
        <v>100</v>
      </c>
      <c r="C28" s="114" t="s">
        <v>60</v>
      </c>
      <c r="D28" s="115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>
        <v>40</v>
      </c>
      <c r="Q28" s="118"/>
      <c r="R28" s="119"/>
      <c r="S28" s="119">
        <v>40</v>
      </c>
      <c r="T28" s="120"/>
      <c r="U28" s="121">
        <v>2</v>
      </c>
      <c r="V28" s="116"/>
      <c r="W28" s="116"/>
      <c r="X28" s="116"/>
      <c r="Y28" s="116"/>
      <c r="Z28" s="116"/>
      <c r="AA28" s="116"/>
      <c r="AB28" s="116"/>
      <c r="AC28" s="116"/>
      <c r="AD28" s="117"/>
      <c r="AE28" s="117"/>
      <c r="AF28" s="117"/>
      <c r="AG28" s="117"/>
      <c r="AH28" s="117"/>
      <c r="AI28" s="118"/>
      <c r="AJ28" s="119"/>
      <c r="AK28" s="119"/>
      <c r="AL28" s="120"/>
      <c r="AM28" s="118"/>
      <c r="AN28" s="119">
        <v>40</v>
      </c>
      <c r="AO28" s="119">
        <v>2</v>
      </c>
    </row>
    <row r="29" spans="1:41" ht="16.5" thickTop="1" thickBot="1" x14ac:dyDescent="0.3">
      <c r="A29" s="112">
        <v>15</v>
      </c>
      <c r="B29" s="113" t="s">
        <v>100</v>
      </c>
      <c r="C29" s="114" t="s">
        <v>102</v>
      </c>
      <c r="D29" s="115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>
        <v>20</v>
      </c>
      <c r="Q29" s="118"/>
      <c r="R29" s="119"/>
      <c r="S29" s="119">
        <v>20</v>
      </c>
      <c r="T29" s="120"/>
      <c r="U29" s="121">
        <v>1</v>
      </c>
      <c r="V29" s="116"/>
      <c r="W29" s="116"/>
      <c r="X29" s="116"/>
      <c r="Y29" s="116"/>
      <c r="Z29" s="116"/>
      <c r="AA29" s="116"/>
      <c r="AB29" s="116"/>
      <c r="AC29" s="116"/>
      <c r="AD29" s="117"/>
      <c r="AE29" s="117"/>
      <c r="AF29" s="117"/>
      <c r="AG29" s="117"/>
      <c r="AH29" s="117">
        <v>40</v>
      </c>
      <c r="AI29" s="118"/>
      <c r="AJ29" s="119"/>
      <c r="AK29" s="119">
        <v>40</v>
      </c>
      <c r="AL29" s="120" t="s">
        <v>38</v>
      </c>
      <c r="AM29" s="118">
        <v>2</v>
      </c>
      <c r="AN29" s="119">
        <v>60</v>
      </c>
      <c r="AO29" s="119">
        <v>3</v>
      </c>
    </row>
    <row r="30" spans="1:41" ht="16.5" thickTop="1" thickBot="1" x14ac:dyDescent="0.3">
      <c r="A30" s="112">
        <v>16</v>
      </c>
      <c r="B30" s="113" t="s">
        <v>103</v>
      </c>
      <c r="C30" s="114" t="s">
        <v>104</v>
      </c>
      <c r="D30" s="115">
        <v>10</v>
      </c>
      <c r="E30" s="116"/>
      <c r="F30" s="117">
        <v>10</v>
      </c>
      <c r="G30" s="117"/>
      <c r="H30" s="117"/>
      <c r="I30" s="117"/>
      <c r="J30" s="117">
        <v>10</v>
      </c>
      <c r="K30" s="117"/>
      <c r="L30" s="117"/>
      <c r="M30" s="117"/>
      <c r="N30" s="117"/>
      <c r="O30" s="117"/>
      <c r="P30" s="117"/>
      <c r="Q30" s="118"/>
      <c r="R30" s="119">
        <v>30</v>
      </c>
      <c r="S30" s="119">
        <f>SUM(D30:Q30)</f>
        <v>30</v>
      </c>
      <c r="T30" s="120" t="s">
        <v>38</v>
      </c>
      <c r="U30" s="121">
        <v>2.5</v>
      </c>
      <c r="V30" s="116"/>
      <c r="W30" s="116"/>
      <c r="X30" s="116"/>
      <c r="Y30" s="116"/>
      <c r="Z30" s="116"/>
      <c r="AA30" s="116"/>
      <c r="AB30" s="116"/>
      <c r="AC30" s="116"/>
      <c r="AD30" s="117"/>
      <c r="AE30" s="117"/>
      <c r="AF30" s="117"/>
      <c r="AG30" s="117"/>
      <c r="AH30" s="117"/>
      <c r="AI30" s="118"/>
      <c r="AJ30" s="119">
        <f>SUM(V30:AH30)</f>
        <v>0</v>
      </c>
      <c r="AK30" s="119">
        <f>SUM(V30:AI30)</f>
        <v>0</v>
      </c>
      <c r="AL30" s="120"/>
      <c r="AM30" s="118"/>
      <c r="AN30" s="119">
        <v>30</v>
      </c>
      <c r="AO30" s="119">
        <v>2.5</v>
      </c>
    </row>
    <row r="31" spans="1:41" ht="16.5" thickTop="1" thickBot="1" x14ac:dyDescent="0.3">
      <c r="A31" s="112">
        <v>17</v>
      </c>
      <c r="B31" s="113" t="s">
        <v>103</v>
      </c>
      <c r="C31" s="114" t="s">
        <v>56</v>
      </c>
      <c r="D31" s="115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119"/>
      <c r="S31" s="119">
        <f>SUM(D31:Q31)</f>
        <v>0</v>
      </c>
      <c r="T31" s="120"/>
      <c r="U31" s="121"/>
      <c r="V31" s="116">
        <v>10</v>
      </c>
      <c r="W31" s="116">
        <v>10</v>
      </c>
      <c r="X31" s="116">
        <v>10</v>
      </c>
      <c r="Y31" s="116"/>
      <c r="Z31" s="116"/>
      <c r="AA31" s="116"/>
      <c r="AB31" s="116"/>
      <c r="AC31" s="116"/>
      <c r="AD31" s="117"/>
      <c r="AE31" s="117"/>
      <c r="AF31" s="117"/>
      <c r="AG31" s="117"/>
      <c r="AH31" s="117"/>
      <c r="AI31" s="118"/>
      <c r="AJ31" s="119">
        <v>30</v>
      </c>
      <c r="AK31" s="119">
        <v>30</v>
      </c>
      <c r="AL31" s="120" t="s">
        <v>38</v>
      </c>
      <c r="AM31" s="118">
        <v>2.5</v>
      </c>
      <c r="AN31" s="119">
        <v>30</v>
      </c>
      <c r="AO31" s="119">
        <v>2.5</v>
      </c>
    </row>
    <row r="32" spans="1:41" ht="16.5" thickTop="1" thickBot="1" x14ac:dyDescent="0.3">
      <c r="A32" s="112">
        <v>18</v>
      </c>
      <c r="B32" s="130" t="s">
        <v>103</v>
      </c>
      <c r="C32" s="128" t="s">
        <v>105</v>
      </c>
      <c r="D32" s="115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9">
        <f>SUM(D32:P32)</f>
        <v>0</v>
      </c>
      <c r="S32" s="119">
        <f>SUM(D32:Q32)</f>
        <v>0</v>
      </c>
      <c r="T32" s="120"/>
      <c r="U32" s="121"/>
      <c r="V32" s="116">
        <v>10</v>
      </c>
      <c r="W32" s="116">
        <v>20</v>
      </c>
      <c r="X32" s="116">
        <v>15</v>
      </c>
      <c r="Y32" s="116"/>
      <c r="Z32" s="116"/>
      <c r="AA32" s="116"/>
      <c r="AB32" s="116"/>
      <c r="AC32" s="116"/>
      <c r="AD32" s="117"/>
      <c r="AE32" s="117"/>
      <c r="AF32" s="117"/>
      <c r="AG32" s="117"/>
      <c r="AH32" s="117"/>
      <c r="AI32" s="118"/>
      <c r="AJ32" s="119">
        <f>SUM(V32:AH32)</f>
        <v>45</v>
      </c>
      <c r="AK32" s="119">
        <f>SUM(V32:AI32)</f>
        <v>45</v>
      </c>
      <c r="AL32" s="120" t="s">
        <v>38</v>
      </c>
      <c r="AM32" s="118">
        <v>3.5</v>
      </c>
      <c r="AN32" s="119">
        <v>45</v>
      </c>
      <c r="AO32" s="119">
        <v>3.5</v>
      </c>
    </row>
    <row r="33" spans="1:41" ht="16.5" thickTop="1" thickBot="1" x14ac:dyDescent="0.3">
      <c r="A33" s="112">
        <v>19</v>
      </c>
      <c r="B33" s="130" t="s">
        <v>106</v>
      </c>
      <c r="C33" s="128" t="s">
        <v>107</v>
      </c>
      <c r="D33" s="115">
        <v>5</v>
      </c>
      <c r="E33" s="116"/>
      <c r="F33" s="117"/>
      <c r="G33" s="117">
        <v>10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9">
        <v>15</v>
      </c>
      <c r="S33" s="119">
        <v>15</v>
      </c>
      <c r="T33" s="120" t="s">
        <v>38</v>
      </c>
      <c r="U33" s="121">
        <v>1</v>
      </c>
      <c r="V33" s="116"/>
      <c r="W33" s="116"/>
      <c r="X33" s="116"/>
      <c r="Y33" s="116"/>
      <c r="Z33" s="116"/>
      <c r="AA33" s="116"/>
      <c r="AB33" s="116"/>
      <c r="AC33" s="116"/>
      <c r="AD33" s="117"/>
      <c r="AE33" s="117"/>
      <c r="AF33" s="117"/>
      <c r="AG33" s="117"/>
      <c r="AH33" s="117"/>
      <c r="AI33" s="118"/>
      <c r="AJ33" s="119"/>
      <c r="AK33" s="119"/>
      <c r="AL33" s="120"/>
      <c r="AM33" s="118"/>
      <c r="AN33" s="119">
        <v>15</v>
      </c>
      <c r="AO33" s="119">
        <v>1</v>
      </c>
    </row>
    <row r="34" spans="1:41" ht="16.5" thickTop="1" thickBot="1" x14ac:dyDescent="0.3">
      <c r="A34" s="131" t="s">
        <v>62</v>
      </c>
      <c r="B34" s="132"/>
      <c r="C34" s="133"/>
      <c r="D34" s="134">
        <f t="shared" ref="D34:S34" si="0">SUM(D16:D33)</f>
        <v>90</v>
      </c>
      <c r="E34" s="134">
        <f t="shared" si="0"/>
        <v>60</v>
      </c>
      <c r="F34" s="134">
        <f t="shared" si="0"/>
        <v>70</v>
      </c>
      <c r="G34" s="134">
        <f t="shared" si="0"/>
        <v>25</v>
      </c>
      <c r="H34" s="134">
        <f t="shared" si="0"/>
        <v>0</v>
      </c>
      <c r="I34" s="134">
        <f t="shared" si="0"/>
        <v>0</v>
      </c>
      <c r="J34" s="134">
        <f t="shared" si="0"/>
        <v>10</v>
      </c>
      <c r="K34" s="134">
        <f t="shared" si="0"/>
        <v>10</v>
      </c>
      <c r="L34" s="134">
        <f t="shared" si="0"/>
        <v>0</v>
      </c>
      <c r="M34" s="134">
        <f t="shared" si="0"/>
        <v>30</v>
      </c>
      <c r="N34" s="134">
        <f t="shared" si="0"/>
        <v>0</v>
      </c>
      <c r="O34" s="134">
        <f t="shared" si="0"/>
        <v>0</v>
      </c>
      <c r="P34" s="134">
        <f t="shared" si="0"/>
        <v>60</v>
      </c>
      <c r="Q34" s="135">
        <f t="shared" si="0"/>
        <v>0</v>
      </c>
      <c r="R34" s="136">
        <f t="shared" si="0"/>
        <v>295</v>
      </c>
      <c r="S34" s="136">
        <f t="shared" si="0"/>
        <v>355</v>
      </c>
      <c r="T34" s="137"/>
      <c r="U34" s="138">
        <f t="shared" ref="U34:AK34" si="1">SUM(U16:U33)</f>
        <v>27.5</v>
      </c>
      <c r="V34" s="137">
        <f t="shared" si="1"/>
        <v>70</v>
      </c>
      <c r="W34" s="134">
        <f t="shared" si="1"/>
        <v>55</v>
      </c>
      <c r="X34" s="134">
        <f t="shared" si="1"/>
        <v>70</v>
      </c>
      <c r="Y34" s="134">
        <f t="shared" si="1"/>
        <v>0</v>
      </c>
      <c r="Z34" s="134">
        <f t="shared" si="1"/>
        <v>0</v>
      </c>
      <c r="AA34" s="134">
        <f t="shared" si="1"/>
        <v>0</v>
      </c>
      <c r="AB34" s="134">
        <f t="shared" si="1"/>
        <v>0</v>
      </c>
      <c r="AC34" s="134">
        <f t="shared" si="1"/>
        <v>10</v>
      </c>
      <c r="AD34" s="134">
        <f t="shared" si="1"/>
        <v>0</v>
      </c>
      <c r="AE34" s="134">
        <f t="shared" si="1"/>
        <v>0</v>
      </c>
      <c r="AF34" s="134">
        <f t="shared" si="1"/>
        <v>0</v>
      </c>
      <c r="AG34" s="134">
        <f t="shared" si="1"/>
        <v>0</v>
      </c>
      <c r="AH34" s="134">
        <f t="shared" si="1"/>
        <v>60</v>
      </c>
      <c r="AI34" s="135">
        <f t="shared" si="1"/>
        <v>0</v>
      </c>
      <c r="AJ34" s="136">
        <f t="shared" si="1"/>
        <v>205</v>
      </c>
      <c r="AK34" s="136">
        <f t="shared" si="1"/>
        <v>265</v>
      </c>
      <c r="AL34" s="137"/>
      <c r="AM34" s="135">
        <f>SUM(AM16:AM33)</f>
        <v>39.5</v>
      </c>
      <c r="AN34" s="136">
        <f>SUM(AN16:AN33)</f>
        <v>620</v>
      </c>
      <c r="AO34" s="136">
        <f>SUM(U34,AM34)</f>
        <v>67</v>
      </c>
    </row>
    <row r="35" spans="1:41" x14ac:dyDescent="0.25">
      <c r="A35" s="87"/>
      <c r="B35" s="87"/>
      <c r="C35" s="143" t="s">
        <v>63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 t="s">
        <v>108</v>
      </c>
      <c r="O35" s="87"/>
      <c r="P35" s="87"/>
      <c r="Q35" s="87"/>
      <c r="R35" s="87"/>
      <c r="S35" s="87"/>
      <c r="T35" s="87"/>
      <c r="U35" s="87"/>
      <c r="V35" s="87"/>
      <c r="W35" s="87" t="s">
        <v>109</v>
      </c>
      <c r="X35" s="87"/>
      <c r="Y35" s="139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1:41" x14ac:dyDescent="0.25">
      <c r="A36" s="87"/>
      <c r="B36" s="87"/>
      <c r="C36" s="143" t="s">
        <v>64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 t="s">
        <v>110</v>
      </c>
      <c r="O36" s="87"/>
      <c r="P36" s="87"/>
      <c r="Q36" s="87"/>
      <c r="R36" s="87"/>
      <c r="S36" s="87"/>
      <c r="T36" s="87"/>
      <c r="U36" s="87"/>
      <c r="V36" s="140" t="s">
        <v>111</v>
      </c>
      <c r="W36" s="140"/>
      <c r="X36" s="140"/>
      <c r="Y36" s="140"/>
      <c r="Z36" s="140"/>
      <c r="AA36" s="140"/>
      <c r="AB36" s="140"/>
      <c r="AC36" s="87" t="s">
        <v>112</v>
      </c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1:41" x14ac:dyDescent="0.25">
      <c r="A37" s="87"/>
      <c r="B37" s="87"/>
      <c r="C37" s="150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7" t="s">
        <v>113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1:41" x14ac:dyDescent="0.25">
      <c r="A38" s="87"/>
      <c r="B38" s="86"/>
      <c r="C38" s="150"/>
      <c r="D38" s="86"/>
      <c r="E38" s="86"/>
      <c r="F38" s="86"/>
      <c r="G38" s="86"/>
      <c r="H38" s="86"/>
      <c r="I38" s="86"/>
      <c r="J38" s="86"/>
      <c r="K38" s="87"/>
      <c r="L38" s="87"/>
      <c r="M38" s="87"/>
      <c r="N38" s="86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</row>
    <row r="39" spans="1:41" x14ac:dyDescent="0.25">
      <c r="A39" s="87"/>
      <c r="B39" s="87"/>
      <c r="C39" s="143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x14ac:dyDescent="0.25">
      <c r="A40" s="87"/>
      <c r="B40" s="87"/>
      <c r="C40" s="143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1:41" x14ac:dyDescent="0.25">
      <c r="A41" s="87"/>
      <c r="B41" s="87"/>
      <c r="C41" s="151">
        <v>44368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 t="s">
        <v>114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141" t="s">
        <v>66</v>
      </c>
      <c r="AG41" s="140"/>
      <c r="AH41" s="140"/>
      <c r="AI41" s="140"/>
      <c r="AJ41" s="140"/>
      <c r="AK41" s="140"/>
      <c r="AL41" s="140"/>
      <c r="AM41" s="87"/>
      <c r="AN41" s="87"/>
      <c r="AO41" s="87"/>
    </row>
    <row r="42" spans="1:41" x14ac:dyDescent="0.25">
      <c r="A42" s="87"/>
      <c r="B42" s="87"/>
      <c r="C42" s="152" t="s">
        <v>67</v>
      </c>
      <c r="D42" s="87"/>
      <c r="E42" s="87"/>
      <c r="F42" s="87"/>
      <c r="G42" s="87"/>
      <c r="H42" s="87"/>
      <c r="I42" s="87"/>
      <c r="J42" s="87"/>
      <c r="K42" s="87"/>
      <c r="L42" s="87"/>
      <c r="M42" s="142"/>
      <c r="N42" s="87"/>
      <c r="O42" s="140" t="s">
        <v>68</v>
      </c>
      <c r="P42" s="140"/>
      <c r="Q42" s="140"/>
      <c r="R42" s="140"/>
      <c r="S42" s="140"/>
      <c r="T42" s="140"/>
      <c r="U42" s="140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140" t="s">
        <v>69</v>
      </c>
      <c r="AG42" s="140"/>
      <c r="AH42" s="140"/>
      <c r="AI42" s="140"/>
      <c r="AJ42" s="140"/>
      <c r="AK42" s="140"/>
      <c r="AL42" s="140"/>
      <c r="AM42" s="87"/>
      <c r="AN42" s="87"/>
      <c r="AO42" s="87"/>
    </row>
    <row r="43" spans="1:41" x14ac:dyDescent="0.25">
      <c r="A43" s="87"/>
      <c r="B43" s="87"/>
      <c r="C43" s="14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x14ac:dyDescent="0.25">
      <c r="A44" s="87"/>
      <c r="B44" s="87"/>
      <c r="C44" s="143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</sheetData>
  <mergeCells count="15">
    <mergeCell ref="A34:C34"/>
    <mergeCell ref="V36:AB36"/>
    <mergeCell ref="AF41:AL41"/>
    <mergeCell ref="O42:U42"/>
    <mergeCell ref="AF42:AL42"/>
    <mergeCell ref="AJ2:AN2"/>
    <mergeCell ref="AJ4:AN4"/>
    <mergeCell ref="A6:AO6"/>
    <mergeCell ref="M7:V7"/>
    <mergeCell ref="A14:A15"/>
    <mergeCell ref="C14:C15"/>
    <mergeCell ref="D14:U14"/>
    <mergeCell ref="V14:AM14"/>
    <mergeCell ref="AN14:AN15"/>
    <mergeCell ref="AO14:AO15"/>
  </mergeCells>
  <dataValidations count="1">
    <dataValidation type="list" allowBlank="1" showInputMessage="1" showErrorMessage="1" sqref="B16:B33">
      <formula1>RodzajeZajec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2021-09-20T12:33:10Z</dcterms:created>
  <dcterms:modified xsi:type="dcterms:W3CDTF">2021-09-20T12:37:25Z</dcterms:modified>
</cp:coreProperties>
</file>