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/>
  </bookViews>
  <sheets>
    <sheet name="1 rok" sheetId="1" r:id="rId1"/>
    <sheet name="2 rok" sheetId="2" r:id="rId2"/>
    <sheet name="3 rok" sheetId="3" r:id="rId3"/>
  </sheets>
  <externalReferences>
    <externalReference r:id="rId4"/>
  </externalReferences>
  <definedNames>
    <definedName name="RodzajeZajec">'[1]Rok II'!#REF!</definedName>
  </definedNames>
  <calcPr calcId="145621"/>
</workbook>
</file>

<file path=xl/calcChain.xml><?xml version="1.0" encoding="utf-8"?>
<calcChain xmlns="http://schemas.openxmlformats.org/spreadsheetml/2006/main">
  <c r="AO48" i="3" l="1"/>
  <c r="AM48" i="3"/>
  <c r="AI48" i="3"/>
  <c r="AH48" i="3"/>
  <c r="AG48" i="3"/>
  <c r="AF48" i="3"/>
  <c r="AE48" i="3"/>
  <c r="AD48" i="3"/>
  <c r="AC48" i="3"/>
  <c r="AB48" i="3"/>
  <c r="AA48" i="3"/>
  <c r="Z48" i="3"/>
  <c r="Y48" i="3"/>
  <c r="X48" i="3"/>
  <c r="W48" i="3"/>
  <c r="V48" i="3"/>
  <c r="U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AO47" i="3"/>
  <c r="AN47" i="3"/>
  <c r="S47" i="3"/>
  <c r="R47" i="3"/>
  <c r="AO46" i="3"/>
  <c r="AN46" i="3"/>
  <c r="AK46" i="3"/>
  <c r="AJ46" i="3"/>
  <c r="S46" i="3"/>
  <c r="R46" i="3"/>
  <c r="AO45" i="3"/>
  <c r="AN45" i="3"/>
  <c r="S45" i="3"/>
  <c r="R45" i="3"/>
  <c r="AO44" i="3"/>
  <c r="AK44" i="3"/>
  <c r="AN44" i="3" s="1"/>
  <c r="AJ44" i="3"/>
  <c r="AO42" i="3"/>
  <c r="AN42" i="3"/>
  <c r="AK42" i="3"/>
  <c r="AJ42" i="3"/>
  <c r="AO40" i="3"/>
  <c r="AN40" i="3"/>
  <c r="AK40" i="3"/>
  <c r="AJ40" i="3"/>
  <c r="S40" i="3"/>
  <c r="R40" i="3"/>
  <c r="AO38" i="3"/>
  <c r="AN38" i="3"/>
  <c r="AO37" i="3"/>
  <c r="AN37" i="3"/>
  <c r="S37" i="3"/>
  <c r="R37" i="3"/>
  <c r="AO36" i="3"/>
  <c r="AN36" i="3"/>
  <c r="S36" i="3"/>
  <c r="R36" i="3"/>
  <c r="AO35" i="3"/>
  <c r="AK35" i="3"/>
  <c r="AN35" i="3" s="1"/>
  <c r="AJ35" i="3"/>
  <c r="AO34" i="3"/>
  <c r="AN34" i="3"/>
  <c r="S34" i="3"/>
  <c r="R34" i="3"/>
  <c r="AO33" i="3"/>
  <c r="AN33" i="3"/>
  <c r="AK33" i="3"/>
  <c r="AJ33" i="3"/>
  <c r="AO32" i="3"/>
  <c r="S32" i="3"/>
  <c r="AN32" i="3" s="1"/>
  <c r="R32" i="3"/>
  <c r="AO31" i="3"/>
  <c r="AN31" i="3"/>
  <c r="S31" i="3"/>
  <c r="R31" i="3"/>
  <c r="AO30" i="3"/>
  <c r="AN30" i="3"/>
  <c r="S30" i="3"/>
  <c r="R30" i="3"/>
  <c r="AO29" i="3"/>
  <c r="S29" i="3"/>
  <c r="AN29" i="3" s="1"/>
  <c r="R29" i="3"/>
  <c r="AO28" i="3"/>
  <c r="AN28" i="3"/>
  <c r="S28" i="3"/>
  <c r="R28" i="3"/>
  <c r="AO27" i="3"/>
  <c r="AN27" i="3"/>
  <c r="S27" i="3"/>
  <c r="R27" i="3"/>
  <c r="AO26" i="3"/>
  <c r="S26" i="3"/>
  <c r="AN26" i="3" s="1"/>
  <c r="R26" i="3"/>
  <c r="AO25" i="3"/>
  <c r="AN25" i="3"/>
  <c r="AK25" i="3"/>
  <c r="AJ25" i="3"/>
  <c r="AO24" i="3"/>
  <c r="AN24" i="3"/>
  <c r="AK24" i="3"/>
  <c r="AJ24" i="3"/>
  <c r="S24" i="3"/>
  <c r="R24" i="3"/>
  <c r="AO23" i="3"/>
  <c r="AN23" i="3"/>
  <c r="AK23" i="3"/>
  <c r="AJ23" i="3"/>
  <c r="S23" i="3"/>
  <c r="R23" i="3"/>
  <c r="AO21" i="3"/>
  <c r="AN21" i="3"/>
  <c r="AK21" i="3"/>
  <c r="AJ21" i="3"/>
  <c r="AO20" i="3"/>
  <c r="AK20" i="3"/>
  <c r="AK48" i="3" s="1"/>
  <c r="AJ20" i="3"/>
  <c r="AJ48" i="3" s="1"/>
  <c r="AO19" i="3"/>
  <c r="AN19" i="3"/>
  <c r="S19" i="3"/>
  <c r="S48" i="3" s="1"/>
  <c r="R19" i="3"/>
  <c r="R48" i="3" s="1"/>
  <c r="AM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AO43" i="2"/>
  <c r="AK43" i="2"/>
  <c r="AN43" i="2" s="1"/>
  <c r="S43" i="2"/>
  <c r="R43" i="2"/>
  <c r="AO42" i="2"/>
  <c r="AK42" i="2"/>
  <c r="AN42" i="2" s="1"/>
  <c r="S42" i="2"/>
  <c r="R42" i="2"/>
  <c r="AO41" i="2"/>
  <c r="AK41" i="2"/>
  <c r="AN41" i="2" s="1"/>
  <c r="AJ41" i="2"/>
  <c r="S41" i="2"/>
  <c r="AO39" i="2"/>
  <c r="AN39" i="2"/>
  <c r="AK39" i="2"/>
  <c r="S39" i="2"/>
  <c r="R39" i="2"/>
  <c r="AO37" i="2"/>
  <c r="AK37" i="2"/>
  <c r="AN37" i="2" s="1"/>
  <c r="AJ37" i="2"/>
  <c r="S37" i="2"/>
  <c r="R37" i="2"/>
  <c r="AO36" i="2"/>
  <c r="AK36" i="2"/>
  <c r="AN36" i="2" s="1"/>
  <c r="AJ36" i="2"/>
  <c r="S36" i="2"/>
  <c r="R36" i="2"/>
  <c r="AO35" i="2"/>
  <c r="AK35" i="2"/>
  <c r="AN35" i="2" s="1"/>
  <c r="AJ35" i="2"/>
  <c r="S35" i="2"/>
  <c r="R35" i="2"/>
  <c r="AO34" i="2"/>
  <c r="AK34" i="2"/>
  <c r="AN34" i="2" s="1"/>
  <c r="AJ34" i="2"/>
  <c r="S34" i="2"/>
  <c r="R34" i="2"/>
  <c r="AO33" i="2"/>
  <c r="AK33" i="2"/>
  <c r="AN33" i="2" s="1"/>
  <c r="AJ33" i="2"/>
  <c r="S33" i="2"/>
  <c r="R33" i="2"/>
  <c r="AO32" i="2"/>
  <c r="AK32" i="2"/>
  <c r="AN32" i="2" s="1"/>
  <c r="AJ32" i="2"/>
  <c r="S32" i="2"/>
  <c r="R32" i="2"/>
  <c r="AO31" i="2"/>
  <c r="AK31" i="2"/>
  <c r="AN31" i="2" s="1"/>
  <c r="AJ31" i="2"/>
  <c r="S31" i="2"/>
  <c r="R31" i="2"/>
  <c r="AO29" i="2"/>
  <c r="S29" i="2"/>
  <c r="AN29" i="2" s="1"/>
  <c r="R29" i="2"/>
  <c r="AO28" i="2"/>
  <c r="AK28" i="2"/>
  <c r="AN28" i="2" s="1"/>
  <c r="AJ28" i="2"/>
  <c r="S28" i="2"/>
  <c r="R28" i="2"/>
  <c r="AO27" i="2"/>
  <c r="AK27" i="2"/>
  <c r="AN27" i="2" s="1"/>
  <c r="AJ27" i="2"/>
  <c r="S27" i="2"/>
  <c r="R27" i="2"/>
  <c r="AO26" i="2"/>
  <c r="AK26" i="2"/>
  <c r="AN26" i="2" s="1"/>
  <c r="AJ26" i="2"/>
  <c r="S26" i="2"/>
  <c r="R26" i="2"/>
  <c r="AO25" i="2"/>
  <c r="AK25" i="2"/>
  <c r="AN25" i="2" s="1"/>
  <c r="AJ25" i="2"/>
  <c r="S25" i="2"/>
  <c r="R25" i="2"/>
  <c r="AO24" i="2"/>
  <c r="AK24" i="2"/>
  <c r="AN24" i="2" s="1"/>
  <c r="AJ24" i="2"/>
  <c r="S24" i="2"/>
  <c r="R24" i="2"/>
  <c r="AO23" i="2"/>
  <c r="AK23" i="2"/>
  <c r="AN23" i="2" s="1"/>
  <c r="AJ23" i="2"/>
  <c r="S23" i="2"/>
  <c r="R23" i="2"/>
  <c r="AK22" i="2"/>
  <c r="AN22" i="2" s="1"/>
  <c r="AJ22" i="2"/>
  <c r="S22" i="2"/>
  <c r="R22" i="2"/>
  <c r="AK21" i="2"/>
  <c r="AN21" i="2" s="1"/>
  <c r="AJ21" i="2"/>
  <c r="S21" i="2"/>
  <c r="R21" i="2"/>
  <c r="AO20" i="2"/>
  <c r="AK20" i="2"/>
  <c r="AN20" i="2" s="1"/>
  <c r="AJ20" i="2"/>
  <c r="S20" i="2"/>
  <c r="R20" i="2"/>
  <c r="AO19" i="2"/>
  <c r="AO44" i="2" s="1"/>
  <c r="AK19" i="2"/>
  <c r="AN19" i="2" s="1"/>
  <c r="AJ19" i="2"/>
  <c r="S19" i="2"/>
  <c r="S44" i="2" s="1"/>
  <c r="R19" i="2"/>
  <c r="R44" i="2" s="1"/>
  <c r="AK18" i="2"/>
  <c r="AK44" i="2" s="1"/>
  <c r="AJ18" i="2"/>
  <c r="S18" i="2"/>
  <c r="R18" i="2"/>
  <c r="AM50" i="1"/>
  <c r="AK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AO50" i="1" s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AK49" i="1"/>
  <c r="AJ49" i="1"/>
  <c r="S49" i="1"/>
  <c r="R49" i="1"/>
  <c r="AK38" i="1"/>
  <c r="AJ38" i="1"/>
  <c r="S38" i="1"/>
  <c r="R38" i="1"/>
  <c r="AK37" i="1"/>
  <c r="AJ37" i="1"/>
  <c r="S37" i="1"/>
  <c r="R37" i="1"/>
  <c r="AK34" i="1"/>
  <c r="AJ34" i="1"/>
  <c r="S34" i="1"/>
  <c r="R34" i="1"/>
  <c r="AK33" i="1"/>
  <c r="AJ33" i="1"/>
  <c r="S33" i="1"/>
  <c r="R33" i="1"/>
  <c r="AK32" i="1"/>
  <c r="AJ32" i="1"/>
  <c r="S32" i="1"/>
  <c r="R32" i="1"/>
  <c r="AK31" i="1"/>
  <c r="AJ31" i="1"/>
  <c r="S31" i="1"/>
  <c r="R31" i="1"/>
  <c r="AK30" i="1"/>
  <c r="AJ30" i="1"/>
  <c r="S30" i="1"/>
  <c r="R30" i="1"/>
  <c r="AK29" i="1"/>
  <c r="AJ29" i="1"/>
  <c r="S29" i="1"/>
  <c r="R29" i="1"/>
  <c r="AK28" i="1"/>
  <c r="AJ28" i="1"/>
  <c r="S28" i="1"/>
  <c r="R28" i="1"/>
  <c r="AK27" i="1"/>
  <c r="AJ27" i="1"/>
  <c r="S27" i="1"/>
  <c r="R27" i="1"/>
  <c r="AK26" i="1"/>
  <c r="AJ26" i="1"/>
  <c r="S26" i="1"/>
  <c r="R26" i="1"/>
  <c r="AK25" i="1"/>
  <c r="AJ25" i="1"/>
  <c r="S25" i="1"/>
  <c r="R25" i="1"/>
  <c r="AK24" i="1"/>
  <c r="AJ24" i="1"/>
  <c r="AK23" i="1"/>
  <c r="AJ23" i="1"/>
  <c r="S23" i="1"/>
  <c r="R23" i="1"/>
  <c r="AK22" i="1"/>
  <c r="AJ22" i="1"/>
  <c r="S22" i="1"/>
  <c r="R22" i="1"/>
  <c r="AK21" i="1"/>
  <c r="AJ21" i="1"/>
  <c r="S21" i="1"/>
  <c r="R21" i="1"/>
  <c r="AK20" i="1"/>
  <c r="AJ20" i="1"/>
  <c r="S20" i="1"/>
  <c r="R20" i="1"/>
  <c r="S19" i="1"/>
  <c r="R19" i="1"/>
  <c r="AK18" i="1"/>
  <c r="AJ18" i="1"/>
  <c r="AJ50" i="1" s="1"/>
  <c r="S18" i="1"/>
  <c r="S50" i="1" s="1"/>
  <c r="R18" i="1"/>
  <c r="R50" i="1" s="1"/>
  <c r="AN20" i="3" l="1"/>
  <c r="AN48" i="3" s="1"/>
  <c r="AN44" i="2"/>
  <c r="AM53" i="1"/>
  <c r="AN50" i="1"/>
</calcChain>
</file>

<file path=xl/sharedStrings.xml><?xml version="1.0" encoding="utf-8"?>
<sst xmlns="http://schemas.openxmlformats.org/spreadsheetml/2006/main" count="420" uniqueCount="128">
  <si>
    <t>Załącznik nr 3</t>
  </si>
  <si>
    <t xml:space="preserve">do uchwały nr 2334 </t>
  </si>
  <si>
    <t>Senatu Uniwersytetu Medycznego we Wrocławiu</t>
  </si>
  <si>
    <t>z dnia 28 czerwca 2021 r.</t>
  </si>
  <si>
    <t>PLAN STUDIÓW na rok akademicki 2021/2022</t>
  </si>
  <si>
    <t>Wydział Nauk o Zdrowiu</t>
  </si>
  <si>
    <t>Kierunek  Ratownictwo Medyczne</t>
  </si>
  <si>
    <t>Rok studiów I</t>
  </si>
  <si>
    <t>Forma studiów Studia Stacjonarne</t>
  </si>
  <si>
    <t>Cykl kształcenia rozpoczynający się w roku akademickim: 2021-2024</t>
  </si>
  <si>
    <t>Lp</t>
  </si>
  <si>
    <t>Przedmiot (nazwa)</t>
  </si>
  <si>
    <t>semestr zimowy</t>
  </si>
  <si>
    <t>semestr letni</t>
  </si>
  <si>
    <t>SUMA GODZIN DYDAKTYCZNYCH</t>
  </si>
  <si>
    <t>SUMA PUNKTÓW ECTS ZA PRZEDMIOT</t>
  </si>
  <si>
    <t>Rodzaj zajęć (obowiązkowe / wolnego wyboru / ograniczonego wyboru)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</si>
  <si>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</si>
  <si>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</si>
  <si>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</si>
  <si>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</si>
  <si>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</si>
  <si>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</si>
  <si>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</si>
  <si>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r>
      <t xml:space="preserve">zajęcia praktyczne przy pacjencie (PP)   </t>
    </r>
    <r>
      <rPr>
        <sz val="10"/>
        <rFont val="Calibri"/>
        <family val="2"/>
        <charset val="238"/>
      </rPr>
      <t>¹  ²</t>
    </r>
  </si>
  <si>
    <r>
      <t xml:space="preserve">ćwiczenia specjalistyczne - magisterskie (CM)     </t>
    </r>
    <r>
      <rPr>
        <sz val="10"/>
        <rFont val="Calibri"/>
        <family val="2"/>
        <charset val="238"/>
      </rPr>
      <t>²</t>
    </r>
  </si>
  <si>
    <t>lektoraty (LE)</t>
  </si>
  <si>
    <t>e-learning (EL)</t>
  </si>
  <si>
    <t>zajęcia wychowania fizycznego-obowiązkowe (WF)</t>
  </si>
  <si>
    <t>praktyka zawodowa (PZ)</t>
  </si>
  <si>
    <t>samokształcenie</t>
  </si>
  <si>
    <t>liczba godzin z nauczycielem</t>
  </si>
  <si>
    <t>ogólna liczba godzin dydaktycznych</t>
  </si>
  <si>
    <t>forma zakończenia semestru</t>
  </si>
  <si>
    <t>punkty ECTS w semestrze</t>
  </si>
  <si>
    <r>
      <t xml:space="preserve">zajęcia praktyczne przy pacjencie (PP)   </t>
    </r>
    <r>
      <rPr>
        <sz val="10"/>
        <rFont val="Calibri"/>
        <family val="2"/>
        <charset val="238"/>
      </rPr>
      <t>¹ ²</t>
    </r>
  </si>
  <si>
    <t>Nauki podstawowe</t>
  </si>
  <si>
    <t>obowiązkowe</t>
  </si>
  <si>
    <t>Anatomia</t>
  </si>
  <si>
    <t>Egz</t>
  </si>
  <si>
    <t>Fizjologia z elementami fizjologii klinicznej</t>
  </si>
  <si>
    <t>Biologia i mikrobiologia</t>
  </si>
  <si>
    <t>Biofizyka</t>
  </si>
  <si>
    <t>Zal</t>
  </si>
  <si>
    <t>Biochemia z elementami chemii</t>
  </si>
  <si>
    <t>Farmakologia z toksykologią</t>
  </si>
  <si>
    <t>Informatyka i biostatystyka</t>
  </si>
  <si>
    <t>Patologia</t>
  </si>
  <si>
    <t>zal</t>
  </si>
  <si>
    <t>Nauki kliniczne</t>
  </si>
  <si>
    <t>Podstawowe zabiegi medyczne</t>
  </si>
  <si>
    <t>Techniki zabiegów medycznych</t>
  </si>
  <si>
    <t>Nauki behawioralne i społeczne</t>
  </si>
  <si>
    <t>Socjologia medycyny</t>
  </si>
  <si>
    <t>Psychologia</t>
  </si>
  <si>
    <t>Etyka zawodowa ratownika medycznego</t>
  </si>
  <si>
    <t>Prawo medyczne</t>
  </si>
  <si>
    <t>Zdrowie publiczne</t>
  </si>
  <si>
    <t>Ekonomia i zarządzanie w ochronie zdrowia</t>
  </si>
  <si>
    <t>Badania naukowe w ratownictwie medycznym</t>
  </si>
  <si>
    <t>Język obcy</t>
  </si>
  <si>
    <t>do dyspozycji uczelni</t>
  </si>
  <si>
    <t>Kwalifikowana pierwsza pomoc</t>
  </si>
  <si>
    <t>Bezpieczeństwo publiczne</t>
  </si>
  <si>
    <t>Moduły ograniczonego wyboru</t>
  </si>
  <si>
    <t>ograniczonego wyboru</t>
  </si>
  <si>
    <t>Podstawy pielęgniarstwa ratunkowego/wprowadzenie do pielęgnowania</t>
  </si>
  <si>
    <t>Wychowanie fizyczne</t>
  </si>
  <si>
    <t>Praktyki zawodowe wakacyjne</t>
  </si>
  <si>
    <t>Szpitalny Oddział Ratunkowy (SOR)</t>
  </si>
  <si>
    <t>Praktyki zawodowe śródroczne</t>
  </si>
  <si>
    <t>SOR</t>
  </si>
  <si>
    <t>RAZEM</t>
  </si>
  <si>
    <r>
      <t>¹</t>
    </r>
    <r>
      <rPr>
        <sz val="9"/>
        <rFont val="Arial"/>
        <family val="2"/>
        <charset val="238"/>
      </rPr>
      <t xml:space="preserve"> dotyczy Wydziału Nauk o Zdrowiu</t>
    </r>
  </si>
  <si>
    <r>
      <t>²</t>
    </r>
    <r>
      <rPr>
        <sz val="9"/>
        <rFont val="Arial"/>
        <family val="2"/>
        <charset val="238"/>
      </rPr>
      <t xml:space="preserve"> dotyczy Wydziału Farmaceutycznego z Oddziałem Analityki Medycznej</t>
    </r>
  </si>
  <si>
    <t>………………………………………………</t>
  </si>
  <si>
    <t>Uzgodniono z Samorządem</t>
  </si>
  <si>
    <t>Sporządził</t>
  </si>
  <si>
    <t>data i podpis Dziekana Wydziału</t>
  </si>
  <si>
    <t>Kierunek Ratownictwo Medyczne</t>
  </si>
  <si>
    <t>Rok studiów II</t>
  </si>
  <si>
    <t>Forma studiów Studia stacjonarne</t>
  </si>
  <si>
    <t>Cykl kształcenia rozpoczynający się w roku akademickim: 2020/2021</t>
  </si>
  <si>
    <t>Medyczne czynności ratunkowe</t>
  </si>
  <si>
    <t>Medycyna ratunkowa</t>
  </si>
  <si>
    <t>Procedury ratunkowe przedszpitalne</t>
  </si>
  <si>
    <t>Procedury ratunkowe wewnątrzszpitalne</t>
  </si>
  <si>
    <t>Chirurgia</t>
  </si>
  <si>
    <t>Choroby wewnętrzne z elementami onkologii</t>
  </si>
  <si>
    <t>Kardiologia</t>
  </si>
  <si>
    <t>Psychiatria</t>
  </si>
  <si>
    <t>Medycyna sądowa</t>
  </si>
  <si>
    <t>Farmakologia i toksykologia kliniczna</t>
  </si>
  <si>
    <t>dydaktyka medyczna</t>
  </si>
  <si>
    <t>Zajęcia sprawnościowe z elementami ratownictwa specjalistycznego</t>
  </si>
  <si>
    <t>Badanie naukowe w ratownictwie medycznym</t>
  </si>
  <si>
    <t>Zespół ratownictwa medycznego</t>
  </si>
  <si>
    <t>Oddział chirurgii</t>
  </si>
  <si>
    <t>Oddział chorób wewnętrznych</t>
  </si>
  <si>
    <t>dr hab. J. Smereka, mgr A. Raczński, mgr K. Kędzierski</t>
  </si>
  <si>
    <t>mgr A. Mickiewicz, mgr Ł. Iskrzycki, mgr J. Sowizdraniuk</t>
  </si>
  <si>
    <t>21.06.2021 dr A. Kołcz</t>
  </si>
  <si>
    <t>do Uchwały Senatu nr 2281</t>
  </si>
  <si>
    <t>Uniwersytetu Medycznego we Wrocławiu</t>
  </si>
  <si>
    <t>z dnia 24 lutego 2021 r.</t>
  </si>
  <si>
    <t>PLAN STUDIÓW na rok akademicki 2021-22</t>
  </si>
  <si>
    <t>Rok studiów III</t>
  </si>
  <si>
    <t>Cykl kształcenia rozpoczynający się w roku akademickim: 2019-2020</t>
  </si>
  <si>
    <t>Nauki behawioralne społeczne</t>
  </si>
  <si>
    <t>Intensywna terapia</t>
  </si>
  <si>
    <t>Neurologia</t>
  </si>
  <si>
    <t>Neurochirurgia</t>
  </si>
  <si>
    <t>Ginekologia i położnictwo</t>
  </si>
  <si>
    <t>Pediatria</t>
  </si>
  <si>
    <t>Ortopedia i traumatologia narządów ruchu</t>
  </si>
  <si>
    <t>Choroby zakaźne</t>
  </si>
  <si>
    <t>Okulistyka</t>
  </si>
  <si>
    <t>Laryngologia</t>
  </si>
  <si>
    <t>Urologia</t>
  </si>
  <si>
    <t>Choroby tropikalne</t>
  </si>
  <si>
    <t>Przygotowanie do egzaminu dyplomowego</t>
  </si>
  <si>
    <t>wolny wyboru</t>
  </si>
  <si>
    <t>Ratownictwo specjalistyczne z el. Ratownictwa górskiego/wodnego</t>
  </si>
  <si>
    <t>Oddział anestezjologii i intensywnej terapii</t>
  </si>
  <si>
    <t>Oddział ortopedyczno-urazowy</t>
  </si>
  <si>
    <t>Odział neurologii</t>
  </si>
  <si>
    <t>Oddział kardiologii</t>
  </si>
  <si>
    <t>Oddział pediatrii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</si>
</sst>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sz val="9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57"/>
      </patternFill>
    </fill>
    <fill>
      <patternFill patternType="solid">
        <fgColor theme="0"/>
        <bgColor indexed="58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17"/>
      </patternFill>
    </fill>
  </fills>
  <borders count="2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2" borderId="0" xfId="0" applyFont="1" applyFill="1"/>
    <xf numFmtId="0" fontId="1" fillId="2" borderId="0" xfId="0" applyFont="1" applyFill="1"/>
    <xf numFmtId="0" fontId="0" fillId="2" borderId="0" xfId="0" applyFont="1" applyFill="1" applyBorder="1" applyAlignment="1"/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 textRotation="90"/>
    </xf>
    <xf numFmtId="0" fontId="1" fillId="2" borderId="6" xfId="0" applyFont="1" applyFill="1" applyBorder="1" applyAlignment="1">
      <alignment horizontal="right" textRotation="90"/>
    </xf>
    <xf numFmtId="0" fontId="0" fillId="2" borderId="7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textRotation="90"/>
    </xf>
    <xf numFmtId="0" fontId="0" fillId="2" borderId="8" xfId="0" applyFont="1" applyFill="1" applyBorder="1" applyAlignment="1">
      <alignment textRotation="90"/>
    </xf>
    <xf numFmtId="0" fontId="0" fillId="2" borderId="9" xfId="0" applyFont="1" applyFill="1" applyBorder="1" applyAlignment="1">
      <alignment textRotation="90"/>
    </xf>
    <xf numFmtId="0" fontId="1" fillId="2" borderId="9" xfId="0" applyFont="1" applyFill="1" applyBorder="1" applyAlignment="1">
      <alignment textRotation="90"/>
    </xf>
    <xf numFmtId="0" fontId="0" fillId="3" borderId="10" xfId="0" applyFont="1" applyFill="1" applyBorder="1" applyAlignment="1">
      <alignment horizontal="right"/>
    </xf>
    <xf numFmtId="0" fontId="0" fillId="3" borderId="11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center" wrapText="1"/>
    </xf>
    <xf numFmtId="164" fontId="0" fillId="3" borderId="10" xfId="0" applyNumberFormat="1" applyFont="1" applyFill="1" applyBorder="1"/>
    <xf numFmtId="164" fontId="0" fillId="3" borderId="12" xfId="0" applyNumberFormat="1" applyFont="1" applyFill="1" applyBorder="1"/>
    <xf numFmtId="164" fontId="0" fillId="3" borderId="13" xfId="0" applyNumberFormat="1" applyFont="1" applyFill="1" applyBorder="1"/>
    <xf numFmtId="0" fontId="0" fillId="3" borderId="13" xfId="0" applyFont="1" applyFill="1" applyBorder="1"/>
    <xf numFmtId="164" fontId="1" fillId="3" borderId="13" xfId="0" applyNumberFormat="1" applyFont="1" applyFill="1" applyBorder="1"/>
    <xf numFmtId="164" fontId="1" fillId="3" borderId="14" xfId="0" applyNumberFormat="1" applyFont="1" applyFill="1" applyBorder="1"/>
    <xf numFmtId="164" fontId="1" fillId="3" borderId="15" xfId="0" applyNumberFormat="1" applyFont="1" applyFill="1" applyBorder="1"/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6" xfId="0" applyFont="1" applyFill="1" applyBorder="1" applyAlignment="1">
      <alignment wrapText="1"/>
    </xf>
    <xf numFmtId="164" fontId="0" fillId="2" borderId="10" xfId="0" applyNumberFormat="1" applyFont="1" applyFill="1" applyBorder="1" applyAlignment="1">
      <alignment horizontal="center"/>
    </xf>
    <xf numFmtId="164" fontId="0" fillId="2" borderId="12" xfId="0" applyNumberFormat="1" applyFont="1" applyFill="1" applyBorder="1" applyAlignment="1">
      <alignment horizontal="center"/>
    </xf>
    <xf numFmtId="164" fontId="0" fillId="2" borderId="13" xfId="0" applyNumberFormat="1" applyFont="1" applyFill="1" applyBorder="1" applyAlignment="1">
      <alignment horizontal="center"/>
    </xf>
    <xf numFmtId="164" fontId="0" fillId="2" borderId="13" xfId="0" applyNumberFormat="1" applyFont="1" applyFill="1" applyBorder="1"/>
    <xf numFmtId="164" fontId="7" fillId="2" borderId="13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164" fontId="1" fillId="2" borderId="13" xfId="0" applyNumberFormat="1" applyFont="1" applyFill="1" applyBorder="1" applyAlignment="1">
      <alignment horizontal="center"/>
    </xf>
    <xf numFmtId="164" fontId="0" fillId="2" borderId="10" xfId="0" applyNumberFormat="1" applyFont="1" applyFill="1" applyBorder="1"/>
    <xf numFmtId="164" fontId="0" fillId="2" borderId="12" xfId="0" applyNumberFormat="1" applyFont="1" applyFill="1" applyBorder="1"/>
    <xf numFmtId="0" fontId="0" fillId="2" borderId="13" xfId="0" applyFont="1" applyFill="1" applyBorder="1"/>
    <xf numFmtId="164" fontId="1" fillId="2" borderId="13" xfId="0" applyNumberFormat="1" applyFont="1" applyFill="1" applyBorder="1"/>
    <xf numFmtId="164" fontId="1" fillId="2" borderId="14" xfId="0" applyNumberFormat="1" applyFont="1" applyFill="1" applyBorder="1" applyAlignment="1">
      <alignment horizontal="center"/>
    </xf>
    <xf numFmtId="164" fontId="1" fillId="2" borderId="15" xfId="0" applyNumberFormat="1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 wrapText="1"/>
    </xf>
    <xf numFmtId="164" fontId="0" fillId="3" borderId="10" xfId="0" applyNumberFormat="1" applyFont="1" applyFill="1" applyBorder="1" applyAlignment="1">
      <alignment horizontal="center"/>
    </xf>
    <xf numFmtId="164" fontId="0" fillId="3" borderId="12" xfId="0" applyNumberFormat="1" applyFont="1" applyFill="1" applyBorder="1" applyAlignment="1">
      <alignment horizontal="center"/>
    </xf>
    <xf numFmtId="164" fontId="0" fillId="3" borderId="13" xfId="0" applyNumberFormat="1" applyFont="1" applyFill="1" applyBorder="1" applyAlignment="1">
      <alignment horizontal="center"/>
    </xf>
    <xf numFmtId="164" fontId="1" fillId="3" borderId="13" xfId="0" applyNumberFormat="1" applyFont="1" applyFill="1" applyBorder="1" applyAlignment="1">
      <alignment horizontal="center"/>
    </xf>
    <xf numFmtId="164" fontId="1" fillId="2" borderId="17" xfId="0" applyNumberFormat="1" applyFont="1" applyFill="1" applyBorder="1"/>
    <xf numFmtId="164" fontId="1" fillId="2" borderId="18" xfId="0" applyNumberFormat="1" applyFont="1" applyFill="1" applyBorder="1"/>
    <xf numFmtId="164" fontId="1" fillId="2" borderId="17" xfId="0" applyNumberFormat="1" applyFont="1" applyFill="1" applyBorder="1" applyAlignment="1">
      <alignment horizontal="center"/>
    </xf>
    <xf numFmtId="164" fontId="1" fillId="2" borderId="18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  <xf numFmtId="164" fontId="1" fillId="3" borderId="10" xfId="0" applyNumberFormat="1" applyFont="1" applyFill="1" applyBorder="1"/>
    <xf numFmtId="164" fontId="1" fillId="3" borderId="12" xfId="0" applyNumberFormat="1" applyFont="1" applyFill="1" applyBorder="1"/>
    <xf numFmtId="0" fontId="1" fillId="3" borderId="13" xfId="0" applyFont="1" applyFill="1" applyBorder="1"/>
    <xf numFmtId="164" fontId="1" fillId="3" borderId="17" xfId="0" applyNumberFormat="1" applyFont="1" applyFill="1" applyBorder="1"/>
    <xf numFmtId="164" fontId="1" fillId="3" borderId="18" xfId="0" applyNumberFormat="1" applyFont="1" applyFill="1" applyBorder="1"/>
    <xf numFmtId="0" fontId="0" fillId="2" borderId="16" xfId="0" applyFont="1" applyFill="1" applyBorder="1" applyAlignment="1"/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164" fontId="1" fillId="3" borderId="17" xfId="0" applyNumberFormat="1" applyFont="1" applyFill="1" applyBorder="1" applyAlignment="1">
      <alignment horizontal="center"/>
    </xf>
    <xf numFmtId="164" fontId="1" fillId="3" borderId="18" xfId="0" applyNumberFormat="1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0" fillId="4" borderId="16" xfId="0" applyFont="1" applyFill="1" applyBorder="1" applyAlignment="1">
      <alignment wrapText="1"/>
    </xf>
    <xf numFmtId="164" fontId="0" fillId="4" borderId="10" xfId="0" applyNumberFormat="1" applyFont="1" applyFill="1" applyBorder="1" applyAlignment="1">
      <alignment horizontal="center"/>
    </xf>
    <xf numFmtId="164" fontId="0" fillId="4" borderId="12" xfId="0" applyNumberFormat="1" applyFont="1" applyFill="1" applyBorder="1" applyAlignment="1">
      <alignment horizontal="center"/>
    </xf>
    <xf numFmtId="164" fontId="0" fillId="4" borderId="13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164" fontId="1" fillId="4" borderId="13" xfId="0" applyNumberFormat="1" applyFont="1" applyFill="1" applyBorder="1" applyAlignment="1">
      <alignment horizontal="center"/>
    </xf>
    <xf numFmtId="164" fontId="1" fillId="4" borderId="17" xfId="0" applyNumberFormat="1" applyFont="1" applyFill="1" applyBorder="1" applyAlignment="1">
      <alignment horizontal="center"/>
    </xf>
    <xf numFmtId="164" fontId="1" fillId="4" borderId="18" xfId="0" applyNumberFormat="1" applyFont="1" applyFill="1" applyBorder="1" applyAlignment="1">
      <alignment horizontal="center"/>
    </xf>
    <xf numFmtId="0" fontId="1" fillId="3" borderId="16" xfId="0" applyFont="1" applyFill="1" applyBorder="1" applyAlignment="1">
      <alignment wrapText="1"/>
    </xf>
    <xf numFmtId="0" fontId="0" fillId="5" borderId="10" xfId="0" applyFont="1" applyFill="1" applyBorder="1" applyAlignment="1">
      <alignment horizontal="center"/>
    </xf>
    <xf numFmtId="0" fontId="0" fillId="5" borderId="11" xfId="0" applyFont="1" applyFill="1" applyBorder="1" applyAlignment="1">
      <alignment horizontal="center"/>
    </xf>
    <xf numFmtId="0" fontId="0" fillId="5" borderId="16" xfId="0" applyFont="1" applyFill="1" applyBorder="1" applyAlignment="1">
      <alignment wrapText="1"/>
    </xf>
    <xf numFmtId="164" fontId="0" fillId="5" borderId="10" xfId="0" applyNumberFormat="1" applyFont="1" applyFill="1" applyBorder="1" applyAlignment="1">
      <alignment horizontal="center"/>
    </xf>
    <xf numFmtId="164" fontId="0" fillId="5" borderId="12" xfId="0" applyNumberFormat="1" applyFont="1" applyFill="1" applyBorder="1" applyAlignment="1">
      <alignment horizontal="center"/>
    </xf>
    <xf numFmtId="164" fontId="0" fillId="5" borderId="13" xfId="0" applyNumberFormat="1" applyFont="1" applyFill="1" applyBorder="1" applyAlignment="1">
      <alignment horizontal="center"/>
    </xf>
    <xf numFmtId="0" fontId="0" fillId="5" borderId="13" xfId="0" applyFont="1" applyFill="1" applyBorder="1" applyAlignment="1">
      <alignment horizontal="center"/>
    </xf>
    <xf numFmtId="164" fontId="1" fillId="5" borderId="13" xfId="0" applyNumberFormat="1" applyFont="1" applyFill="1" applyBorder="1" applyAlignment="1">
      <alignment horizontal="center"/>
    </xf>
    <xf numFmtId="164" fontId="1" fillId="5" borderId="17" xfId="0" applyNumberFormat="1" applyFont="1" applyFill="1" applyBorder="1" applyAlignment="1">
      <alignment horizontal="center"/>
    </xf>
    <xf numFmtId="164" fontId="1" fillId="5" borderId="18" xfId="0" applyNumberFormat="1" applyFont="1" applyFill="1" applyBorder="1" applyAlignment="1">
      <alignment horizontal="center"/>
    </xf>
    <xf numFmtId="0" fontId="0" fillId="2" borderId="10" xfId="0" applyFont="1" applyFill="1" applyBorder="1" applyAlignment="1">
      <alignment horizontal="right"/>
    </xf>
    <xf numFmtId="0" fontId="0" fillId="2" borderId="11" xfId="0" applyFont="1" applyFill="1" applyBorder="1" applyAlignment="1">
      <alignment horizontal="right"/>
    </xf>
    <xf numFmtId="164" fontId="0" fillId="2" borderId="19" xfId="0" applyNumberFormat="1" applyFont="1" applyFill="1" applyBorder="1"/>
    <xf numFmtId="164" fontId="0" fillId="2" borderId="20" xfId="0" applyNumberFormat="1" applyFont="1" applyFill="1" applyBorder="1"/>
    <xf numFmtId="164" fontId="0" fillId="2" borderId="21" xfId="0" applyNumberFormat="1" applyFont="1" applyFill="1" applyBorder="1"/>
    <xf numFmtId="0" fontId="0" fillId="2" borderId="21" xfId="0" applyFont="1" applyFill="1" applyBorder="1"/>
    <xf numFmtId="164" fontId="1" fillId="2" borderId="21" xfId="0" applyNumberFormat="1" applyFont="1" applyFill="1" applyBorder="1"/>
    <xf numFmtId="164" fontId="1" fillId="2" borderId="22" xfId="0" applyNumberFormat="1" applyFont="1" applyFill="1" applyBorder="1"/>
    <xf numFmtId="0" fontId="1" fillId="2" borderId="23" xfId="0" applyFont="1" applyFill="1" applyBorder="1" applyAlignment="1">
      <alignment horizontal="left" vertical="center"/>
    </xf>
    <xf numFmtId="164" fontId="0" fillId="2" borderId="23" xfId="0" applyNumberFormat="1" applyFont="1" applyFill="1" applyBorder="1"/>
    <xf numFmtId="164" fontId="1" fillId="2" borderId="23" xfId="0" applyNumberFormat="1" applyFont="1" applyFill="1" applyBorder="1"/>
    <xf numFmtId="0" fontId="1" fillId="2" borderId="24" xfId="0" applyFont="1" applyFill="1" applyBorder="1"/>
    <xf numFmtId="0" fontId="6" fillId="2" borderId="0" xfId="0" applyFont="1" applyFill="1"/>
    <xf numFmtId="0" fontId="0" fillId="2" borderId="0" xfId="0" applyFont="1" applyFill="1" applyBorder="1" applyAlignment="1">
      <alignment horizont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0" fillId="6" borderId="10" xfId="0" applyFont="1" applyFill="1" applyBorder="1" applyAlignment="1">
      <alignment horizontal="right"/>
    </xf>
    <xf numFmtId="0" fontId="0" fillId="6" borderId="11" xfId="0" applyFont="1" applyFill="1" applyBorder="1" applyAlignment="1">
      <alignment horizontal="right"/>
    </xf>
    <xf numFmtId="0" fontId="1" fillId="6" borderId="16" xfId="0" applyFont="1" applyFill="1" applyBorder="1" applyAlignment="1">
      <alignment horizontal="center" wrapText="1"/>
    </xf>
    <xf numFmtId="164" fontId="0" fillId="6" borderId="10" xfId="0" applyNumberFormat="1" applyFont="1" applyFill="1" applyBorder="1" applyAlignment="1">
      <alignment horizontal="center"/>
    </xf>
    <xf numFmtId="164" fontId="0" fillId="6" borderId="12" xfId="0" applyNumberFormat="1" applyFont="1" applyFill="1" applyBorder="1" applyAlignment="1">
      <alignment horizontal="center"/>
    </xf>
    <xf numFmtId="164" fontId="0" fillId="6" borderId="13" xfId="0" applyNumberFormat="1" applyFont="1" applyFill="1" applyBorder="1" applyAlignment="1">
      <alignment horizontal="center"/>
    </xf>
    <xf numFmtId="0" fontId="0" fillId="6" borderId="13" xfId="0" applyFont="1" applyFill="1" applyBorder="1" applyAlignment="1">
      <alignment horizontal="center"/>
    </xf>
    <xf numFmtId="164" fontId="1" fillId="6" borderId="13" xfId="0" applyNumberFormat="1" applyFont="1" applyFill="1" applyBorder="1" applyAlignment="1">
      <alignment horizontal="center"/>
    </xf>
    <xf numFmtId="164" fontId="1" fillId="6" borderId="14" xfId="0" applyNumberFormat="1" applyFont="1" applyFill="1" applyBorder="1" applyAlignment="1">
      <alignment horizontal="center"/>
    </xf>
    <xf numFmtId="164" fontId="1" fillId="6" borderId="15" xfId="0" applyNumberFormat="1" applyFont="1" applyFill="1" applyBorder="1" applyAlignment="1">
      <alignment horizontal="center"/>
    </xf>
    <xf numFmtId="1" fontId="1" fillId="2" borderId="14" xfId="0" applyNumberFormat="1" applyFont="1" applyFill="1" applyBorder="1" applyAlignment="1">
      <alignment horizontal="center"/>
    </xf>
    <xf numFmtId="0" fontId="0" fillId="6" borderId="10" xfId="0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1" fontId="0" fillId="6" borderId="13" xfId="0" applyNumberFormat="1" applyFont="1" applyFill="1" applyBorder="1" applyAlignment="1">
      <alignment horizontal="center"/>
    </xf>
    <xf numFmtId="0" fontId="0" fillId="2" borderId="16" xfId="0" applyFont="1" applyFill="1" applyBorder="1" applyAlignment="1">
      <alignment horizontal="left"/>
    </xf>
    <xf numFmtId="0" fontId="0" fillId="6" borderId="16" xfId="0" applyFont="1" applyFill="1" applyBorder="1" applyAlignment="1">
      <alignment horizontal="center" wrapText="1"/>
    </xf>
    <xf numFmtId="164" fontId="0" fillId="2" borderId="19" xfId="0" applyNumberFormat="1" applyFont="1" applyFill="1" applyBorder="1" applyAlignment="1">
      <alignment horizontal="center"/>
    </xf>
    <xf numFmtId="164" fontId="0" fillId="2" borderId="20" xfId="0" applyNumberFormat="1" applyFont="1" applyFill="1" applyBorder="1" applyAlignment="1">
      <alignment horizontal="center"/>
    </xf>
    <xf numFmtId="164" fontId="0" fillId="2" borderId="21" xfId="0" applyNumberFormat="1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164" fontId="1" fillId="2" borderId="21" xfId="0" applyNumberFormat="1" applyFont="1" applyFill="1" applyBorder="1" applyAlignment="1">
      <alignment horizontal="center"/>
    </xf>
    <xf numFmtId="1" fontId="1" fillId="2" borderId="25" xfId="0" applyNumberFormat="1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14" fontId="0" fillId="2" borderId="0" xfId="0" applyNumberFormat="1" applyFont="1" applyFill="1"/>
    <xf numFmtId="0" fontId="0" fillId="0" borderId="0" xfId="0" applyFont="1"/>
    <xf numFmtId="0" fontId="1" fillId="0" borderId="0" xfId="0" applyFont="1"/>
    <xf numFmtId="0" fontId="0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6" borderId="1" xfId="0" applyFont="1" applyFill="1" applyBorder="1" applyAlignment="1">
      <alignment horizontal="center" vertical="center"/>
    </xf>
    <xf numFmtId="0" fontId="0" fillId="6" borderId="7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/>
    </xf>
    <xf numFmtId="0" fontId="0" fillId="6" borderId="8" xfId="0" applyFont="1" applyFill="1" applyBorder="1" applyAlignment="1">
      <alignment horizontal="center"/>
    </xf>
    <xf numFmtId="0" fontId="0" fillId="6" borderId="9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1" fontId="1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0" xfId="0" applyFont="1" applyFill="1"/>
    <xf numFmtId="0" fontId="1" fillId="6" borderId="16" xfId="0" applyFont="1" applyFill="1" applyBorder="1" applyAlignment="1">
      <alignment wrapText="1"/>
    </xf>
    <xf numFmtId="0" fontId="0" fillId="6" borderId="16" xfId="0" applyFont="1" applyFill="1" applyBorder="1" applyAlignment="1">
      <alignment wrapText="1"/>
    </xf>
    <xf numFmtId="1" fontId="1" fillId="2" borderId="27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752475</xdr:colOff>
      <xdr:row>0</xdr:row>
      <xdr:rowOff>0</xdr:rowOff>
    </xdr:from>
    <xdr:to>
      <xdr:col>3</xdr:col>
      <xdr:colOff>104775</xdr:colOff>
      <xdr:row>4</xdr:row>
      <xdr:rowOff>152400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0"/>
          <a:ext cx="2667000" cy="800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752475</xdr:colOff>
      <xdr:row>0</xdr:row>
      <xdr:rowOff>0</xdr:rowOff>
    </xdr:from>
    <xdr:to>
      <xdr:col>3</xdr:col>
      <xdr:colOff>104775</xdr:colOff>
      <xdr:row>4</xdr:row>
      <xdr:rowOff>152400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0"/>
          <a:ext cx="2667000" cy="800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752475</xdr:colOff>
      <xdr:row>0</xdr:row>
      <xdr:rowOff>0</xdr:rowOff>
    </xdr:from>
    <xdr:to>
      <xdr:col>3</xdr:col>
      <xdr:colOff>104775</xdr:colOff>
      <xdr:row>4</xdr:row>
      <xdr:rowOff>152400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0"/>
          <a:ext cx="2667000" cy="800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alia/Downloads/2334_3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k I"/>
      <sheetName val="Arkusz1"/>
      <sheetName val="Rok II"/>
      <sheetName val="Rok III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7"/>
  <sheetViews>
    <sheetView tabSelected="1" workbookViewId="0">
      <selection activeCell="Q17" sqref="Q17"/>
    </sheetView>
  </sheetViews>
  <sheetFormatPr defaultColWidth="11.42578125" defaultRowHeight="15" x14ac:dyDescent="0.25"/>
  <cols>
    <col min="1" max="1" width="4.28515625" style="1" customWidth="1"/>
    <col min="2" max="2" width="13.28515625" style="1" customWidth="1"/>
    <col min="3" max="3" width="36.42578125" style="1" customWidth="1"/>
    <col min="4" max="20" width="5.7109375" style="1" customWidth="1"/>
    <col min="21" max="21" width="5.7109375" style="2" customWidth="1"/>
    <col min="22" max="38" width="5.7109375" style="1" customWidth="1"/>
    <col min="39" max="39" width="5.7109375" style="2" customWidth="1"/>
    <col min="40" max="41" width="5.7109375" style="1" customWidth="1"/>
    <col min="42" max="256" width="11.42578125" style="1"/>
    <col min="257" max="257" width="4.28515625" style="1" customWidth="1"/>
    <col min="258" max="258" width="13.28515625" style="1" customWidth="1"/>
    <col min="259" max="259" width="36.42578125" style="1" customWidth="1"/>
    <col min="260" max="297" width="5.7109375" style="1" customWidth="1"/>
    <col min="298" max="512" width="11.42578125" style="1"/>
    <col min="513" max="513" width="4.28515625" style="1" customWidth="1"/>
    <col min="514" max="514" width="13.28515625" style="1" customWidth="1"/>
    <col min="515" max="515" width="36.42578125" style="1" customWidth="1"/>
    <col min="516" max="553" width="5.7109375" style="1" customWidth="1"/>
    <col min="554" max="768" width="11.42578125" style="1"/>
    <col min="769" max="769" width="4.28515625" style="1" customWidth="1"/>
    <col min="770" max="770" width="13.28515625" style="1" customWidth="1"/>
    <col min="771" max="771" width="36.42578125" style="1" customWidth="1"/>
    <col min="772" max="809" width="5.7109375" style="1" customWidth="1"/>
    <col min="810" max="1024" width="11.42578125" style="1"/>
    <col min="1025" max="1025" width="4.28515625" style="1" customWidth="1"/>
    <col min="1026" max="1026" width="13.28515625" style="1" customWidth="1"/>
    <col min="1027" max="1027" width="36.42578125" style="1" customWidth="1"/>
    <col min="1028" max="1065" width="5.7109375" style="1" customWidth="1"/>
    <col min="1066" max="1280" width="11.42578125" style="1"/>
    <col min="1281" max="1281" width="4.28515625" style="1" customWidth="1"/>
    <col min="1282" max="1282" width="13.28515625" style="1" customWidth="1"/>
    <col min="1283" max="1283" width="36.42578125" style="1" customWidth="1"/>
    <col min="1284" max="1321" width="5.7109375" style="1" customWidth="1"/>
    <col min="1322" max="1536" width="11.42578125" style="1"/>
    <col min="1537" max="1537" width="4.28515625" style="1" customWidth="1"/>
    <col min="1538" max="1538" width="13.28515625" style="1" customWidth="1"/>
    <col min="1539" max="1539" width="36.42578125" style="1" customWidth="1"/>
    <col min="1540" max="1577" width="5.7109375" style="1" customWidth="1"/>
    <col min="1578" max="1792" width="11.42578125" style="1"/>
    <col min="1793" max="1793" width="4.28515625" style="1" customWidth="1"/>
    <col min="1794" max="1794" width="13.28515625" style="1" customWidth="1"/>
    <col min="1795" max="1795" width="36.42578125" style="1" customWidth="1"/>
    <col min="1796" max="1833" width="5.7109375" style="1" customWidth="1"/>
    <col min="1834" max="2048" width="11.42578125" style="1"/>
    <col min="2049" max="2049" width="4.28515625" style="1" customWidth="1"/>
    <col min="2050" max="2050" width="13.28515625" style="1" customWidth="1"/>
    <col min="2051" max="2051" width="36.42578125" style="1" customWidth="1"/>
    <col min="2052" max="2089" width="5.7109375" style="1" customWidth="1"/>
    <col min="2090" max="2304" width="11.42578125" style="1"/>
    <col min="2305" max="2305" width="4.28515625" style="1" customWidth="1"/>
    <col min="2306" max="2306" width="13.28515625" style="1" customWidth="1"/>
    <col min="2307" max="2307" width="36.42578125" style="1" customWidth="1"/>
    <col min="2308" max="2345" width="5.7109375" style="1" customWidth="1"/>
    <col min="2346" max="2560" width="11.42578125" style="1"/>
    <col min="2561" max="2561" width="4.28515625" style="1" customWidth="1"/>
    <col min="2562" max="2562" width="13.28515625" style="1" customWidth="1"/>
    <col min="2563" max="2563" width="36.42578125" style="1" customWidth="1"/>
    <col min="2564" max="2601" width="5.7109375" style="1" customWidth="1"/>
    <col min="2602" max="2816" width="11.42578125" style="1"/>
    <col min="2817" max="2817" width="4.28515625" style="1" customWidth="1"/>
    <col min="2818" max="2818" width="13.28515625" style="1" customWidth="1"/>
    <col min="2819" max="2819" width="36.42578125" style="1" customWidth="1"/>
    <col min="2820" max="2857" width="5.7109375" style="1" customWidth="1"/>
    <col min="2858" max="3072" width="11.42578125" style="1"/>
    <col min="3073" max="3073" width="4.28515625" style="1" customWidth="1"/>
    <col min="3074" max="3074" width="13.28515625" style="1" customWidth="1"/>
    <col min="3075" max="3075" width="36.42578125" style="1" customWidth="1"/>
    <col min="3076" max="3113" width="5.7109375" style="1" customWidth="1"/>
    <col min="3114" max="3328" width="11.42578125" style="1"/>
    <col min="3329" max="3329" width="4.28515625" style="1" customWidth="1"/>
    <col min="3330" max="3330" width="13.28515625" style="1" customWidth="1"/>
    <col min="3331" max="3331" width="36.42578125" style="1" customWidth="1"/>
    <col min="3332" max="3369" width="5.7109375" style="1" customWidth="1"/>
    <col min="3370" max="3584" width="11.42578125" style="1"/>
    <col min="3585" max="3585" width="4.28515625" style="1" customWidth="1"/>
    <col min="3586" max="3586" width="13.28515625" style="1" customWidth="1"/>
    <col min="3587" max="3587" width="36.42578125" style="1" customWidth="1"/>
    <col min="3588" max="3625" width="5.7109375" style="1" customWidth="1"/>
    <col min="3626" max="3840" width="11.42578125" style="1"/>
    <col min="3841" max="3841" width="4.28515625" style="1" customWidth="1"/>
    <col min="3842" max="3842" width="13.28515625" style="1" customWidth="1"/>
    <col min="3843" max="3843" width="36.42578125" style="1" customWidth="1"/>
    <col min="3844" max="3881" width="5.7109375" style="1" customWidth="1"/>
    <col min="3882" max="4096" width="11.42578125" style="1"/>
    <col min="4097" max="4097" width="4.28515625" style="1" customWidth="1"/>
    <col min="4098" max="4098" width="13.28515625" style="1" customWidth="1"/>
    <col min="4099" max="4099" width="36.42578125" style="1" customWidth="1"/>
    <col min="4100" max="4137" width="5.7109375" style="1" customWidth="1"/>
    <col min="4138" max="4352" width="11.42578125" style="1"/>
    <col min="4353" max="4353" width="4.28515625" style="1" customWidth="1"/>
    <col min="4354" max="4354" width="13.28515625" style="1" customWidth="1"/>
    <col min="4355" max="4355" width="36.42578125" style="1" customWidth="1"/>
    <col min="4356" max="4393" width="5.7109375" style="1" customWidth="1"/>
    <col min="4394" max="4608" width="11.42578125" style="1"/>
    <col min="4609" max="4609" width="4.28515625" style="1" customWidth="1"/>
    <col min="4610" max="4610" width="13.28515625" style="1" customWidth="1"/>
    <col min="4611" max="4611" width="36.42578125" style="1" customWidth="1"/>
    <col min="4612" max="4649" width="5.7109375" style="1" customWidth="1"/>
    <col min="4650" max="4864" width="11.42578125" style="1"/>
    <col min="4865" max="4865" width="4.28515625" style="1" customWidth="1"/>
    <col min="4866" max="4866" width="13.28515625" style="1" customWidth="1"/>
    <col min="4867" max="4867" width="36.42578125" style="1" customWidth="1"/>
    <col min="4868" max="4905" width="5.7109375" style="1" customWidth="1"/>
    <col min="4906" max="5120" width="11.42578125" style="1"/>
    <col min="5121" max="5121" width="4.28515625" style="1" customWidth="1"/>
    <col min="5122" max="5122" width="13.28515625" style="1" customWidth="1"/>
    <col min="5123" max="5123" width="36.42578125" style="1" customWidth="1"/>
    <col min="5124" max="5161" width="5.7109375" style="1" customWidth="1"/>
    <col min="5162" max="5376" width="11.42578125" style="1"/>
    <col min="5377" max="5377" width="4.28515625" style="1" customWidth="1"/>
    <col min="5378" max="5378" width="13.28515625" style="1" customWidth="1"/>
    <col min="5379" max="5379" width="36.42578125" style="1" customWidth="1"/>
    <col min="5380" max="5417" width="5.7109375" style="1" customWidth="1"/>
    <col min="5418" max="5632" width="11.42578125" style="1"/>
    <col min="5633" max="5633" width="4.28515625" style="1" customWidth="1"/>
    <col min="5634" max="5634" width="13.28515625" style="1" customWidth="1"/>
    <col min="5635" max="5635" width="36.42578125" style="1" customWidth="1"/>
    <col min="5636" max="5673" width="5.7109375" style="1" customWidth="1"/>
    <col min="5674" max="5888" width="11.42578125" style="1"/>
    <col min="5889" max="5889" width="4.28515625" style="1" customWidth="1"/>
    <col min="5890" max="5890" width="13.28515625" style="1" customWidth="1"/>
    <col min="5891" max="5891" width="36.42578125" style="1" customWidth="1"/>
    <col min="5892" max="5929" width="5.7109375" style="1" customWidth="1"/>
    <col min="5930" max="6144" width="11.42578125" style="1"/>
    <col min="6145" max="6145" width="4.28515625" style="1" customWidth="1"/>
    <col min="6146" max="6146" width="13.28515625" style="1" customWidth="1"/>
    <col min="6147" max="6147" width="36.42578125" style="1" customWidth="1"/>
    <col min="6148" max="6185" width="5.7109375" style="1" customWidth="1"/>
    <col min="6186" max="6400" width="11.42578125" style="1"/>
    <col min="6401" max="6401" width="4.28515625" style="1" customWidth="1"/>
    <col min="6402" max="6402" width="13.28515625" style="1" customWidth="1"/>
    <col min="6403" max="6403" width="36.42578125" style="1" customWidth="1"/>
    <col min="6404" max="6441" width="5.7109375" style="1" customWidth="1"/>
    <col min="6442" max="6656" width="11.42578125" style="1"/>
    <col min="6657" max="6657" width="4.28515625" style="1" customWidth="1"/>
    <col min="6658" max="6658" width="13.28515625" style="1" customWidth="1"/>
    <col min="6659" max="6659" width="36.42578125" style="1" customWidth="1"/>
    <col min="6660" max="6697" width="5.7109375" style="1" customWidth="1"/>
    <col min="6698" max="6912" width="11.42578125" style="1"/>
    <col min="6913" max="6913" width="4.28515625" style="1" customWidth="1"/>
    <col min="6914" max="6914" width="13.28515625" style="1" customWidth="1"/>
    <col min="6915" max="6915" width="36.42578125" style="1" customWidth="1"/>
    <col min="6916" max="6953" width="5.7109375" style="1" customWidth="1"/>
    <col min="6954" max="7168" width="11.42578125" style="1"/>
    <col min="7169" max="7169" width="4.28515625" style="1" customWidth="1"/>
    <col min="7170" max="7170" width="13.28515625" style="1" customWidth="1"/>
    <col min="7171" max="7171" width="36.42578125" style="1" customWidth="1"/>
    <col min="7172" max="7209" width="5.7109375" style="1" customWidth="1"/>
    <col min="7210" max="7424" width="11.42578125" style="1"/>
    <col min="7425" max="7425" width="4.28515625" style="1" customWidth="1"/>
    <col min="7426" max="7426" width="13.28515625" style="1" customWidth="1"/>
    <col min="7427" max="7427" width="36.42578125" style="1" customWidth="1"/>
    <col min="7428" max="7465" width="5.7109375" style="1" customWidth="1"/>
    <col min="7466" max="7680" width="11.42578125" style="1"/>
    <col min="7681" max="7681" width="4.28515625" style="1" customWidth="1"/>
    <col min="7682" max="7682" width="13.28515625" style="1" customWidth="1"/>
    <col min="7683" max="7683" width="36.42578125" style="1" customWidth="1"/>
    <col min="7684" max="7721" width="5.7109375" style="1" customWidth="1"/>
    <col min="7722" max="7936" width="11.42578125" style="1"/>
    <col min="7937" max="7937" width="4.28515625" style="1" customWidth="1"/>
    <col min="7938" max="7938" width="13.28515625" style="1" customWidth="1"/>
    <col min="7939" max="7939" width="36.42578125" style="1" customWidth="1"/>
    <col min="7940" max="7977" width="5.7109375" style="1" customWidth="1"/>
    <col min="7978" max="8192" width="11.42578125" style="1"/>
    <col min="8193" max="8193" width="4.28515625" style="1" customWidth="1"/>
    <col min="8194" max="8194" width="13.28515625" style="1" customWidth="1"/>
    <col min="8195" max="8195" width="36.42578125" style="1" customWidth="1"/>
    <col min="8196" max="8233" width="5.7109375" style="1" customWidth="1"/>
    <col min="8234" max="8448" width="11.42578125" style="1"/>
    <col min="8449" max="8449" width="4.28515625" style="1" customWidth="1"/>
    <col min="8450" max="8450" width="13.28515625" style="1" customWidth="1"/>
    <col min="8451" max="8451" width="36.42578125" style="1" customWidth="1"/>
    <col min="8452" max="8489" width="5.7109375" style="1" customWidth="1"/>
    <col min="8490" max="8704" width="11.42578125" style="1"/>
    <col min="8705" max="8705" width="4.28515625" style="1" customWidth="1"/>
    <col min="8706" max="8706" width="13.28515625" style="1" customWidth="1"/>
    <col min="8707" max="8707" width="36.42578125" style="1" customWidth="1"/>
    <col min="8708" max="8745" width="5.7109375" style="1" customWidth="1"/>
    <col min="8746" max="8960" width="11.42578125" style="1"/>
    <col min="8961" max="8961" width="4.28515625" style="1" customWidth="1"/>
    <col min="8962" max="8962" width="13.28515625" style="1" customWidth="1"/>
    <col min="8963" max="8963" width="36.42578125" style="1" customWidth="1"/>
    <col min="8964" max="9001" width="5.7109375" style="1" customWidth="1"/>
    <col min="9002" max="9216" width="11.42578125" style="1"/>
    <col min="9217" max="9217" width="4.28515625" style="1" customWidth="1"/>
    <col min="9218" max="9218" width="13.28515625" style="1" customWidth="1"/>
    <col min="9219" max="9219" width="36.42578125" style="1" customWidth="1"/>
    <col min="9220" max="9257" width="5.7109375" style="1" customWidth="1"/>
    <col min="9258" max="9472" width="11.42578125" style="1"/>
    <col min="9473" max="9473" width="4.28515625" style="1" customWidth="1"/>
    <col min="9474" max="9474" width="13.28515625" style="1" customWidth="1"/>
    <col min="9475" max="9475" width="36.42578125" style="1" customWidth="1"/>
    <col min="9476" max="9513" width="5.7109375" style="1" customWidth="1"/>
    <col min="9514" max="9728" width="11.42578125" style="1"/>
    <col min="9729" max="9729" width="4.28515625" style="1" customWidth="1"/>
    <col min="9730" max="9730" width="13.28515625" style="1" customWidth="1"/>
    <col min="9731" max="9731" width="36.42578125" style="1" customWidth="1"/>
    <col min="9732" max="9769" width="5.7109375" style="1" customWidth="1"/>
    <col min="9770" max="9984" width="11.42578125" style="1"/>
    <col min="9985" max="9985" width="4.28515625" style="1" customWidth="1"/>
    <col min="9986" max="9986" width="13.28515625" style="1" customWidth="1"/>
    <col min="9987" max="9987" width="36.42578125" style="1" customWidth="1"/>
    <col min="9988" max="10025" width="5.7109375" style="1" customWidth="1"/>
    <col min="10026" max="10240" width="11.42578125" style="1"/>
    <col min="10241" max="10241" width="4.28515625" style="1" customWidth="1"/>
    <col min="10242" max="10242" width="13.28515625" style="1" customWidth="1"/>
    <col min="10243" max="10243" width="36.42578125" style="1" customWidth="1"/>
    <col min="10244" max="10281" width="5.7109375" style="1" customWidth="1"/>
    <col min="10282" max="10496" width="11.42578125" style="1"/>
    <col min="10497" max="10497" width="4.28515625" style="1" customWidth="1"/>
    <col min="10498" max="10498" width="13.28515625" style="1" customWidth="1"/>
    <col min="10499" max="10499" width="36.42578125" style="1" customWidth="1"/>
    <col min="10500" max="10537" width="5.7109375" style="1" customWidth="1"/>
    <col min="10538" max="10752" width="11.42578125" style="1"/>
    <col min="10753" max="10753" width="4.28515625" style="1" customWidth="1"/>
    <col min="10754" max="10754" width="13.28515625" style="1" customWidth="1"/>
    <col min="10755" max="10755" width="36.42578125" style="1" customWidth="1"/>
    <col min="10756" max="10793" width="5.7109375" style="1" customWidth="1"/>
    <col min="10794" max="11008" width="11.42578125" style="1"/>
    <col min="11009" max="11009" width="4.28515625" style="1" customWidth="1"/>
    <col min="11010" max="11010" width="13.28515625" style="1" customWidth="1"/>
    <col min="11011" max="11011" width="36.42578125" style="1" customWidth="1"/>
    <col min="11012" max="11049" width="5.7109375" style="1" customWidth="1"/>
    <col min="11050" max="11264" width="11.42578125" style="1"/>
    <col min="11265" max="11265" width="4.28515625" style="1" customWidth="1"/>
    <col min="11266" max="11266" width="13.28515625" style="1" customWidth="1"/>
    <col min="11267" max="11267" width="36.42578125" style="1" customWidth="1"/>
    <col min="11268" max="11305" width="5.7109375" style="1" customWidth="1"/>
    <col min="11306" max="11520" width="11.42578125" style="1"/>
    <col min="11521" max="11521" width="4.28515625" style="1" customWidth="1"/>
    <col min="11522" max="11522" width="13.28515625" style="1" customWidth="1"/>
    <col min="11523" max="11523" width="36.42578125" style="1" customWidth="1"/>
    <col min="11524" max="11561" width="5.7109375" style="1" customWidth="1"/>
    <col min="11562" max="11776" width="11.42578125" style="1"/>
    <col min="11777" max="11777" width="4.28515625" style="1" customWidth="1"/>
    <col min="11778" max="11778" width="13.28515625" style="1" customWidth="1"/>
    <col min="11779" max="11779" width="36.42578125" style="1" customWidth="1"/>
    <col min="11780" max="11817" width="5.7109375" style="1" customWidth="1"/>
    <col min="11818" max="12032" width="11.42578125" style="1"/>
    <col min="12033" max="12033" width="4.28515625" style="1" customWidth="1"/>
    <col min="12034" max="12034" width="13.28515625" style="1" customWidth="1"/>
    <col min="12035" max="12035" width="36.42578125" style="1" customWidth="1"/>
    <col min="12036" max="12073" width="5.7109375" style="1" customWidth="1"/>
    <col min="12074" max="12288" width="11.42578125" style="1"/>
    <col min="12289" max="12289" width="4.28515625" style="1" customWidth="1"/>
    <col min="12290" max="12290" width="13.28515625" style="1" customWidth="1"/>
    <col min="12291" max="12291" width="36.42578125" style="1" customWidth="1"/>
    <col min="12292" max="12329" width="5.7109375" style="1" customWidth="1"/>
    <col min="12330" max="12544" width="11.42578125" style="1"/>
    <col min="12545" max="12545" width="4.28515625" style="1" customWidth="1"/>
    <col min="12546" max="12546" width="13.28515625" style="1" customWidth="1"/>
    <col min="12547" max="12547" width="36.42578125" style="1" customWidth="1"/>
    <col min="12548" max="12585" width="5.7109375" style="1" customWidth="1"/>
    <col min="12586" max="12800" width="11.42578125" style="1"/>
    <col min="12801" max="12801" width="4.28515625" style="1" customWidth="1"/>
    <col min="12802" max="12802" width="13.28515625" style="1" customWidth="1"/>
    <col min="12803" max="12803" width="36.42578125" style="1" customWidth="1"/>
    <col min="12804" max="12841" width="5.7109375" style="1" customWidth="1"/>
    <col min="12842" max="13056" width="11.42578125" style="1"/>
    <col min="13057" max="13057" width="4.28515625" style="1" customWidth="1"/>
    <col min="13058" max="13058" width="13.28515625" style="1" customWidth="1"/>
    <col min="13059" max="13059" width="36.42578125" style="1" customWidth="1"/>
    <col min="13060" max="13097" width="5.7109375" style="1" customWidth="1"/>
    <col min="13098" max="13312" width="11.42578125" style="1"/>
    <col min="13313" max="13313" width="4.28515625" style="1" customWidth="1"/>
    <col min="13314" max="13314" width="13.28515625" style="1" customWidth="1"/>
    <col min="13315" max="13315" width="36.42578125" style="1" customWidth="1"/>
    <col min="13316" max="13353" width="5.7109375" style="1" customWidth="1"/>
    <col min="13354" max="13568" width="11.42578125" style="1"/>
    <col min="13569" max="13569" width="4.28515625" style="1" customWidth="1"/>
    <col min="13570" max="13570" width="13.28515625" style="1" customWidth="1"/>
    <col min="13571" max="13571" width="36.42578125" style="1" customWidth="1"/>
    <col min="13572" max="13609" width="5.7109375" style="1" customWidth="1"/>
    <col min="13610" max="13824" width="11.42578125" style="1"/>
    <col min="13825" max="13825" width="4.28515625" style="1" customWidth="1"/>
    <col min="13826" max="13826" width="13.28515625" style="1" customWidth="1"/>
    <col min="13827" max="13827" width="36.42578125" style="1" customWidth="1"/>
    <col min="13828" max="13865" width="5.7109375" style="1" customWidth="1"/>
    <col min="13866" max="14080" width="11.42578125" style="1"/>
    <col min="14081" max="14081" width="4.28515625" style="1" customWidth="1"/>
    <col min="14082" max="14082" width="13.28515625" style="1" customWidth="1"/>
    <col min="14083" max="14083" width="36.42578125" style="1" customWidth="1"/>
    <col min="14084" max="14121" width="5.7109375" style="1" customWidth="1"/>
    <col min="14122" max="14336" width="11.42578125" style="1"/>
    <col min="14337" max="14337" width="4.28515625" style="1" customWidth="1"/>
    <col min="14338" max="14338" width="13.28515625" style="1" customWidth="1"/>
    <col min="14339" max="14339" width="36.42578125" style="1" customWidth="1"/>
    <col min="14340" max="14377" width="5.7109375" style="1" customWidth="1"/>
    <col min="14378" max="14592" width="11.42578125" style="1"/>
    <col min="14593" max="14593" width="4.28515625" style="1" customWidth="1"/>
    <col min="14594" max="14594" width="13.28515625" style="1" customWidth="1"/>
    <col min="14595" max="14595" width="36.42578125" style="1" customWidth="1"/>
    <col min="14596" max="14633" width="5.7109375" style="1" customWidth="1"/>
    <col min="14634" max="14848" width="11.42578125" style="1"/>
    <col min="14849" max="14849" width="4.28515625" style="1" customWidth="1"/>
    <col min="14850" max="14850" width="13.28515625" style="1" customWidth="1"/>
    <col min="14851" max="14851" width="36.42578125" style="1" customWidth="1"/>
    <col min="14852" max="14889" width="5.7109375" style="1" customWidth="1"/>
    <col min="14890" max="15104" width="11.42578125" style="1"/>
    <col min="15105" max="15105" width="4.28515625" style="1" customWidth="1"/>
    <col min="15106" max="15106" width="13.28515625" style="1" customWidth="1"/>
    <col min="15107" max="15107" width="36.42578125" style="1" customWidth="1"/>
    <col min="15108" max="15145" width="5.7109375" style="1" customWidth="1"/>
    <col min="15146" max="15360" width="11.42578125" style="1"/>
    <col min="15361" max="15361" width="4.28515625" style="1" customWidth="1"/>
    <col min="15362" max="15362" width="13.28515625" style="1" customWidth="1"/>
    <col min="15363" max="15363" width="36.42578125" style="1" customWidth="1"/>
    <col min="15364" max="15401" width="5.7109375" style="1" customWidth="1"/>
    <col min="15402" max="15616" width="11.42578125" style="1"/>
    <col min="15617" max="15617" width="4.28515625" style="1" customWidth="1"/>
    <col min="15618" max="15618" width="13.28515625" style="1" customWidth="1"/>
    <col min="15619" max="15619" width="36.42578125" style="1" customWidth="1"/>
    <col min="15620" max="15657" width="5.7109375" style="1" customWidth="1"/>
    <col min="15658" max="15872" width="11.42578125" style="1"/>
    <col min="15873" max="15873" width="4.28515625" style="1" customWidth="1"/>
    <col min="15874" max="15874" width="13.28515625" style="1" customWidth="1"/>
    <col min="15875" max="15875" width="36.42578125" style="1" customWidth="1"/>
    <col min="15876" max="15913" width="5.7109375" style="1" customWidth="1"/>
    <col min="15914" max="16128" width="11.42578125" style="1"/>
    <col min="16129" max="16129" width="4.28515625" style="1" customWidth="1"/>
    <col min="16130" max="16130" width="13.28515625" style="1" customWidth="1"/>
    <col min="16131" max="16131" width="36.42578125" style="1" customWidth="1"/>
    <col min="16132" max="16169" width="5.7109375" style="1" customWidth="1"/>
    <col min="16170" max="16384" width="11.42578125" style="1"/>
  </cols>
  <sheetData>
    <row r="1" spans="1:41" x14ac:dyDescent="0.25">
      <c r="AJ1" s="1" t="s">
        <v>0</v>
      </c>
      <c r="AO1" s="1">
        <v>5</v>
      </c>
    </row>
    <row r="2" spans="1:41" x14ac:dyDescent="0.25">
      <c r="AJ2" s="3" t="s">
        <v>1</v>
      </c>
      <c r="AK2" s="3"/>
      <c r="AL2" s="3"/>
      <c r="AM2" s="3"/>
      <c r="AN2" s="3"/>
    </row>
    <row r="3" spans="1:41" x14ac:dyDescent="0.25">
      <c r="AJ3" s="1" t="s">
        <v>2</v>
      </c>
    </row>
    <row r="4" spans="1:41" x14ac:dyDescent="0.25">
      <c r="AJ4" s="3" t="s">
        <v>3</v>
      </c>
      <c r="AK4" s="3"/>
      <c r="AL4" s="3"/>
      <c r="AM4" s="3"/>
      <c r="AN4" s="3"/>
    </row>
    <row r="6" spans="1:41" s="5" customFormat="1" ht="20.100000000000001" customHeight="1" x14ac:dyDescent="0.2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s="5" customFormat="1" ht="20.100000000000001" customHeigh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</row>
    <row r="9" spans="1:41" s="7" customFormat="1" ht="15" customHeight="1" x14ac:dyDescent="0.25">
      <c r="A9" s="7" t="s">
        <v>5</v>
      </c>
      <c r="U9" s="8"/>
      <c r="AM9" s="8"/>
    </row>
    <row r="10" spans="1:41" s="7" customFormat="1" ht="15" customHeight="1" x14ac:dyDescent="0.25">
      <c r="A10" s="7" t="s">
        <v>6</v>
      </c>
      <c r="U10" s="8"/>
      <c r="AM10" s="8"/>
    </row>
    <row r="11" spans="1:41" s="7" customFormat="1" ht="15" customHeight="1" x14ac:dyDescent="0.25">
      <c r="A11" s="7" t="s">
        <v>7</v>
      </c>
      <c r="U11" s="8"/>
      <c r="AM11" s="8"/>
    </row>
    <row r="12" spans="1:41" s="7" customFormat="1" ht="15" customHeight="1" x14ac:dyDescent="0.25">
      <c r="A12" s="7" t="s">
        <v>8</v>
      </c>
      <c r="U12" s="8"/>
      <c r="AM12" s="8"/>
    </row>
    <row r="13" spans="1:41" ht="15" customHeight="1" x14ac:dyDescent="0.25">
      <c r="A13" s="9" t="s">
        <v>9</v>
      </c>
    </row>
    <row r="15" spans="1:41" ht="15.75" thickBot="1" x14ac:dyDescent="0.3"/>
    <row r="16" spans="1:41" ht="13.5" customHeight="1" thickBot="1" x14ac:dyDescent="0.3">
      <c r="A16" s="10" t="s">
        <v>10</v>
      </c>
      <c r="B16" s="11"/>
      <c r="C16" s="12" t="s">
        <v>11</v>
      </c>
      <c r="D16" s="13" t="s">
        <v>12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 t="s">
        <v>13</v>
      </c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4" t="s">
        <v>14</v>
      </c>
      <c r="AO16" s="15" t="s">
        <v>15</v>
      </c>
    </row>
    <row r="17" spans="1:41" ht="246.75" x14ac:dyDescent="0.25">
      <c r="A17" s="10"/>
      <c r="B17" s="16" t="s">
        <v>16</v>
      </c>
      <c r="C17" s="12"/>
      <c r="D17" s="17" t="s">
        <v>17</v>
      </c>
      <c r="E17" s="18" t="s">
        <v>18</v>
      </c>
      <c r="F17" s="19" t="s">
        <v>19</v>
      </c>
      <c r="G17" s="19" t="s">
        <v>20</v>
      </c>
      <c r="H17" s="19" t="s">
        <v>21</v>
      </c>
      <c r="I17" s="19" t="s">
        <v>22</v>
      </c>
      <c r="J17" s="19" t="s">
        <v>23</v>
      </c>
      <c r="K17" s="19" t="s">
        <v>24</v>
      </c>
      <c r="L17" s="19" t="s">
        <v>25</v>
      </c>
      <c r="M17" s="19" t="s">
        <v>26</v>
      </c>
      <c r="N17" s="19" t="s">
        <v>27</v>
      </c>
      <c r="O17" s="19" t="s">
        <v>28</v>
      </c>
      <c r="P17" s="19" t="s">
        <v>29</v>
      </c>
      <c r="Q17" s="19" t="s">
        <v>30</v>
      </c>
      <c r="R17" s="19" t="s">
        <v>31</v>
      </c>
      <c r="S17" s="19" t="s">
        <v>32</v>
      </c>
      <c r="T17" s="19" t="s">
        <v>33</v>
      </c>
      <c r="U17" s="20" t="s">
        <v>34</v>
      </c>
      <c r="V17" s="17" t="s">
        <v>17</v>
      </c>
      <c r="W17" s="19" t="s">
        <v>18</v>
      </c>
      <c r="X17" s="19" t="s">
        <v>19</v>
      </c>
      <c r="Y17" s="19" t="s">
        <v>20</v>
      </c>
      <c r="Z17" s="18" t="s">
        <v>21</v>
      </c>
      <c r="AA17" s="18" t="s">
        <v>22</v>
      </c>
      <c r="AB17" s="18" t="s">
        <v>23</v>
      </c>
      <c r="AC17" s="19" t="s">
        <v>35</v>
      </c>
      <c r="AD17" s="19" t="s">
        <v>25</v>
      </c>
      <c r="AE17" s="19" t="s">
        <v>26</v>
      </c>
      <c r="AF17" s="19" t="s">
        <v>27</v>
      </c>
      <c r="AG17" s="19" t="s">
        <v>28</v>
      </c>
      <c r="AH17" s="19" t="s">
        <v>29</v>
      </c>
      <c r="AI17" s="19" t="s">
        <v>30</v>
      </c>
      <c r="AJ17" s="19" t="s">
        <v>31</v>
      </c>
      <c r="AK17" s="19" t="s">
        <v>32</v>
      </c>
      <c r="AL17" s="19" t="s">
        <v>33</v>
      </c>
      <c r="AM17" s="20" t="s">
        <v>34</v>
      </c>
      <c r="AN17" s="14"/>
      <c r="AO17" s="15"/>
    </row>
    <row r="18" spans="1:41" ht="15" customHeight="1" x14ac:dyDescent="0.25">
      <c r="A18" s="21"/>
      <c r="B18" s="22"/>
      <c r="C18" s="23" t="s">
        <v>36</v>
      </c>
      <c r="D18" s="24"/>
      <c r="E18" s="25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>
        <f t="shared" ref="R18:R23" si="0">SUM(D18:P18)</f>
        <v>0</v>
      </c>
      <c r="S18" s="26">
        <f t="shared" ref="S18:S23" si="1">SUM(D18:Q18)</f>
        <v>0</v>
      </c>
      <c r="T18" s="27"/>
      <c r="U18" s="28"/>
      <c r="V18" s="24"/>
      <c r="W18" s="26"/>
      <c r="X18" s="26"/>
      <c r="Y18" s="26"/>
      <c r="Z18" s="25"/>
      <c r="AA18" s="25"/>
      <c r="AB18" s="25"/>
      <c r="AC18" s="25"/>
      <c r="AD18" s="26"/>
      <c r="AE18" s="26"/>
      <c r="AF18" s="26"/>
      <c r="AG18" s="26"/>
      <c r="AH18" s="26"/>
      <c r="AI18" s="26"/>
      <c r="AJ18" s="26">
        <f>SUM(V18:AH18)</f>
        <v>0</v>
      </c>
      <c r="AK18" s="26">
        <f>SUM(V18:AI18)</f>
        <v>0</v>
      </c>
      <c r="AL18" s="27"/>
      <c r="AM18" s="28"/>
      <c r="AN18" s="29"/>
      <c r="AO18" s="30"/>
    </row>
    <row r="19" spans="1:41" ht="15" customHeight="1" x14ac:dyDescent="0.25">
      <c r="A19" s="31">
        <v>1</v>
      </c>
      <c r="B19" s="32" t="s">
        <v>37</v>
      </c>
      <c r="C19" s="33" t="s">
        <v>38</v>
      </c>
      <c r="D19" s="34">
        <v>20</v>
      </c>
      <c r="E19" s="35"/>
      <c r="F19" s="36"/>
      <c r="G19" s="36">
        <v>30</v>
      </c>
      <c r="H19" s="36"/>
      <c r="I19" s="36"/>
      <c r="J19" s="37"/>
      <c r="K19" s="37"/>
      <c r="L19" s="37"/>
      <c r="M19" s="37"/>
      <c r="N19" s="37"/>
      <c r="O19" s="37"/>
      <c r="P19" s="37"/>
      <c r="Q19" s="38"/>
      <c r="R19" s="36">
        <f t="shared" si="0"/>
        <v>50</v>
      </c>
      <c r="S19" s="36">
        <f t="shared" si="1"/>
        <v>50</v>
      </c>
      <c r="T19" s="39" t="s">
        <v>39</v>
      </c>
      <c r="U19" s="40">
        <v>3</v>
      </c>
      <c r="V19" s="41"/>
      <c r="W19" s="37"/>
      <c r="X19" s="37"/>
      <c r="Y19" s="37"/>
      <c r="Z19" s="42"/>
      <c r="AA19" s="42"/>
      <c r="AB19" s="42"/>
      <c r="AC19" s="42"/>
      <c r="AD19" s="37"/>
      <c r="AE19" s="37"/>
      <c r="AF19" s="37"/>
      <c r="AG19" s="37"/>
      <c r="AH19" s="37"/>
      <c r="AI19" s="37"/>
      <c r="AJ19" s="37">
        <v>0</v>
      </c>
      <c r="AK19" s="37"/>
      <c r="AL19" s="43"/>
      <c r="AM19" s="44"/>
      <c r="AN19" s="45">
        <v>50</v>
      </c>
      <c r="AO19" s="46">
        <v>3</v>
      </c>
    </row>
    <row r="20" spans="1:41" ht="15" customHeight="1" x14ac:dyDescent="0.25">
      <c r="A20" s="31">
        <v>2</v>
      </c>
      <c r="B20" s="32" t="s">
        <v>37</v>
      </c>
      <c r="C20" s="33" t="s">
        <v>40</v>
      </c>
      <c r="D20" s="34">
        <v>15</v>
      </c>
      <c r="E20" s="35"/>
      <c r="F20" s="36"/>
      <c r="G20" s="36">
        <v>20</v>
      </c>
      <c r="H20" s="36"/>
      <c r="I20" s="36"/>
      <c r="J20" s="37"/>
      <c r="K20" s="37"/>
      <c r="L20" s="37"/>
      <c r="M20" s="37"/>
      <c r="N20" s="37"/>
      <c r="O20" s="37"/>
      <c r="P20" s="37"/>
      <c r="Q20" s="36"/>
      <c r="R20" s="36">
        <f t="shared" si="0"/>
        <v>35</v>
      </c>
      <c r="S20" s="36">
        <f t="shared" si="1"/>
        <v>35</v>
      </c>
      <c r="T20" s="39" t="s">
        <v>39</v>
      </c>
      <c r="U20" s="40">
        <v>2.5</v>
      </c>
      <c r="V20" s="41"/>
      <c r="W20" s="37"/>
      <c r="X20" s="37"/>
      <c r="Y20" s="37"/>
      <c r="Z20" s="42"/>
      <c r="AA20" s="42"/>
      <c r="AB20" s="42"/>
      <c r="AC20" s="42"/>
      <c r="AD20" s="37"/>
      <c r="AE20" s="37"/>
      <c r="AF20" s="37"/>
      <c r="AG20" s="37"/>
      <c r="AH20" s="37"/>
      <c r="AI20" s="37"/>
      <c r="AJ20" s="37">
        <f t="shared" ref="AJ20:AJ34" si="2">SUM(V20:AH20)</f>
        <v>0</v>
      </c>
      <c r="AK20" s="37">
        <f t="shared" ref="AK20:AK34" si="3">SUM(V20:AI20)</f>
        <v>0</v>
      </c>
      <c r="AL20" s="43"/>
      <c r="AM20" s="44"/>
      <c r="AN20" s="45">
        <v>35</v>
      </c>
      <c r="AO20" s="46">
        <v>2.5</v>
      </c>
    </row>
    <row r="21" spans="1:41" ht="15" customHeight="1" x14ac:dyDescent="0.25">
      <c r="A21" s="31">
        <v>3</v>
      </c>
      <c r="B21" s="32" t="s">
        <v>37</v>
      </c>
      <c r="C21" s="33" t="s">
        <v>41</v>
      </c>
      <c r="D21" s="34">
        <v>20</v>
      </c>
      <c r="E21" s="35"/>
      <c r="F21" s="36"/>
      <c r="G21" s="36"/>
      <c r="H21" s="36"/>
      <c r="I21" s="36">
        <v>20</v>
      </c>
      <c r="J21" s="37"/>
      <c r="K21" s="37"/>
      <c r="L21" s="37"/>
      <c r="M21" s="37"/>
      <c r="N21" s="37"/>
      <c r="O21" s="37"/>
      <c r="P21" s="37"/>
      <c r="Q21" s="38"/>
      <c r="R21" s="36">
        <f t="shared" si="0"/>
        <v>40</v>
      </c>
      <c r="S21" s="36">
        <f t="shared" si="1"/>
        <v>40</v>
      </c>
      <c r="T21" s="39" t="s">
        <v>39</v>
      </c>
      <c r="U21" s="40">
        <v>2.5</v>
      </c>
      <c r="V21" s="41"/>
      <c r="W21" s="37"/>
      <c r="X21" s="37"/>
      <c r="Y21" s="37"/>
      <c r="Z21" s="42"/>
      <c r="AA21" s="42"/>
      <c r="AB21" s="42"/>
      <c r="AC21" s="42"/>
      <c r="AD21" s="37"/>
      <c r="AE21" s="37"/>
      <c r="AF21" s="37"/>
      <c r="AG21" s="37"/>
      <c r="AH21" s="37"/>
      <c r="AI21" s="37"/>
      <c r="AJ21" s="37">
        <f t="shared" si="2"/>
        <v>0</v>
      </c>
      <c r="AK21" s="37">
        <f t="shared" si="3"/>
        <v>0</v>
      </c>
      <c r="AL21" s="43"/>
      <c r="AM21" s="44"/>
      <c r="AN21" s="45">
        <v>40</v>
      </c>
      <c r="AO21" s="46">
        <v>2.5</v>
      </c>
    </row>
    <row r="22" spans="1:41" ht="15" customHeight="1" x14ac:dyDescent="0.25">
      <c r="A22" s="31">
        <v>4</v>
      </c>
      <c r="B22" s="32" t="s">
        <v>37</v>
      </c>
      <c r="C22" s="33" t="s">
        <v>42</v>
      </c>
      <c r="D22" s="34">
        <v>5</v>
      </c>
      <c r="E22" s="35"/>
      <c r="F22" s="36">
        <v>10</v>
      </c>
      <c r="G22" s="36"/>
      <c r="H22" s="36"/>
      <c r="I22" s="36"/>
      <c r="J22" s="37"/>
      <c r="K22" s="37"/>
      <c r="L22" s="37"/>
      <c r="M22" s="37"/>
      <c r="N22" s="37"/>
      <c r="O22" s="37"/>
      <c r="P22" s="37"/>
      <c r="Q22" s="36"/>
      <c r="R22" s="36">
        <f t="shared" si="0"/>
        <v>15</v>
      </c>
      <c r="S22" s="36">
        <f t="shared" si="1"/>
        <v>15</v>
      </c>
      <c r="T22" s="47" t="s">
        <v>43</v>
      </c>
      <c r="U22" s="40">
        <v>1</v>
      </c>
      <c r="V22" s="41"/>
      <c r="W22" s="37"/>
      <c r="X22" s="37"/>
      <c r="Y22" s="37"/>
      <c r="Z22" s="42"/>
      <c r="AA22" s="42"/>
      <c r="AB22" s="42"/>
      <c r="AC22" s="42"/>
      <c r="AD22" s="37"/>
      <c r="AE22" s="37"/>
      <c r="AF22" s="37"/>
      <c r="AG22" s="37"/>
      <c r="AH22" s="37"/>
      <c r="AI22" s="37"/>
      <c r="AJ22" s="37">
        <f t="shared" si="2"/>
        <v>0</v>
      </c>
      <c r="AK22" s="37">
        <f t="shared" si="3"/>
        <v>0</v>
      </c>
      <c r="AL22" s="43"/>
      <c r="AM22" s="44"/>
      <c r="AN22" s="45">
        <v>15</v>
      </c>
      <c r="AO22" s="46">
        <v>1</v>
      </c>
    </row>
    <row r="23" spans="1:41" ht="15" customHeight="1" x14ac:dyDescent="0.25">
      <c r="A23" s="31">
        <v>5</v>
      </c>
      <c r="B23" s="32" t="s">
        <v>37</v>
      </c>
      <c r="C23" s="33" t="s">
        <v>44</v>
      </c>
      <c r="D23" s="34">
        <v>10</v>
      </c>
      <c r="E23" s="35"/>
      <c r="F23" s="36"/>
      <c r="G23" s="36"/>
      <c r="H23" s="36"/>
      <c r="I23" s="36">
        <v>15</v>
      </c>
      <c r="J23" s="37"/>
      <c r="K23" s="37"/>
      <c r="L23" s="37"/>
      <c r="M23" s="37"/>
      <c r="N23" s="37"/>
      <c r="O23" s="37"/>
      <c r="P23" s="37"/>
      <c r="Q23" s="36"/>
      <c r="R23" s="36">
        <f t="shared" si="0"/>
        <v>25</v>
      </c>
      <c r="S23" s="36">
        <f t="shared" si="1"/>
        <v>25</v>
      </c>
      <c r="T23" s="47" t="s">
        <v>43</v>
      </c>
      <c r="U23" s="40">
        <v>1.5</v>
      </c>
      <c r="V23" s="41"/>
      <c r="W23" s="37"/>
      <c r="X23" s="37"/>
      <c r="Y23" s="37"/>
      <c r="Z23" s="42"/>
      <c r="AA23" s="42"/>
      <c r="AB23" s="42"/>
      <c r="AC23" s="42"/>
      <c r="AD23" s="37"/>
      <c r="AE23" s="37"/>
      <c r="AF23" s="37"/>
      <c r="AG23" s="37"/>
      <c r="AH23" s="37"/>
      <c r="AI23" s="37"/>
      <c r="AJ23" s="37">
        <f t="shared" si="2"/>
        <v>0</v>
      </c>
      <c r="AK23" s="37">
        <f t="shared" si="3"/>
        <v>0</v>
      </c>
      <c r="AL23" s="43"/>
      <c r="AM23" s="44"/>
      <c r="AN23" s="45">
        <v>25</v>
      </c>
      <c r="AO23" s="46">
        <v>1.5</v>
      </c>
    </row>
    <row r="24" spans="1:41" ht="15" customHeight="1" x14ac:dyDescent="0.25">
      <c r="A24" s="31">
        <v>6</v>
      </c>
      <c r="B24" s="32" t="s">
        <v>37</v>
      </c>
      <c r="C24" s="33" t="s">
        <v>45</v>
      </c>
      <c r="D24" s="34"/>
      <c r="E24" s="35"/>
      <c r="F24" s="36"/>
      <c r="G24" s="36"/>
      <c r="H24" s="36"/>
      <c r="I24" s="36"/>
      <c r="J24" s="37"/>
      <c r="K24" s="37"/>
      <c r="L24" s="37"/>
      <c r="M24" s="37"/>
      <c r="N24" s="37"/>
      <c r="O24" s="37"/>
      <c r="P24" s="37"/>
      <c r="Q24" s="36"/>
      <c r="R24" s="36">
        <v>0</v>
      </c>
      <c r="S24" s="36">
        <v>0</v>
      </c>
      <c r="T24" s="47"/>
      <c r="U24" s="40"/>
      <c r="V24" s="34">
        <v>15</v>
      </c>
      <c r="W24" s="36">
        <v>10</v>
      </c>
      <c r="X24" s="36">
        <v>15</v>
      </c>
      <c r="Y24" s="36"/>
      <c r="Z24" s="42"/>
      <c r="AA24" s="42"/>
      <c r="AB24" s="42"/>
      <c r="AC24" s="42"/>
      <c r="AD24" s="37"/>
      <c r="AE24" s="37"/>
      <c r="AF24" s="37"/>
      <c r="AG24" s="37"/>
      <c r="AH24" s="37"/>
      <c r="AI24" s="38"/>
      <c r="AJ24" s="36">
        <f t="shared" si="2"/>
        <v>40</v>
      </c>
      <c r="AK24" s="36">
        <f t="shared" si="3"/>
        <v>40</v>
      </c>
      <c r="AL24" s="39" t="s">
        <v>39</v>
      </c>
      <c r="AM24" s="40">
        <v>2.5</v>
      </c>
      <c r="AN24" s="45">
        <v>40</v>
      </c>
      <c r="AO24" s="46">
        <v>2.5</v>
      </c>
    </row>
    <row r="25" spans="1:41" ht="15" customHeight="1" x14ac:dyDescent="0.25">
      <c r="A25" s="31">
        <v>7</v>
      </c>
      <c r="B25" s="32" t="s">
        <v>37</v>
      </c>
      <c r="C25" s="33" t="s">
        <v>46</v>
      </c>
      <c r="D25" s="34">
        <v>5</v>
      </c>
      <c r="E25" s="35"/>
      <c r="F25" s="36"/>
      <c r="G25" s="36">
        <v>10</v>
      </c>
      <c r="H25" s="36"/>
      <c r="I25" s="36"/>
      <c r="J25" s="37"/>
      <c r="K25" s="37"/>
      <c r="L25" s="37"/>
      <c r="M25" s="37"/>
      <c r="N25" s="37"/>
      <c r="O25" s="37"/>
      <c r="P25" s="37"/>
      <c r="Q25" s="36"/>
      <c r="R25" s="36">
        <f t="shared" ref="R25:R34" si="4">SUM(D25:P25)</f>
        <v>15</v>
      </c>
      <c r="S25" s="36">
        <f t="shared" ref="S25:S34" si="5">SUM(D25:Q25)</f>
        <v>15</v>
      </c>
      <c r="T25" s="47" t="s">
        <v>43</v>
      </c>
      <c r="U25" s="40">
        <v>1</v>
      </c>
      <c r="V25" s="34"/>
      <c r="W25" s="36"/>
      <c r="X25" s="36"/>
      <c r="Y25" s="36"/>
      <c r="Z25" s="42"/>
      <c r="AA25" s="42"/>
      <c r="AB25" s="42"/>
      <c r="AC25" s="42"/>
      <c r="AD25" s="37"/>
      <c r="AE25" s="37"/>
      <c r="AF25" s="37"/>
      <c r="AG25" s="37"/>
      <c r="AH25" s="37"/>
      <c r="AI25" s="36"/>
      <c r="AJ25" s="36">
        <f t="shared" si="2"/>
        <v>0</v>
      </c>
      <c r="AK25" s="36">
        <f t="shared" si="3"/>
        <v>0</v>
      </c>
      <c r="AL25" s="43"/>
      <c r="AM25" s="40"/>
      <c r="AN25" s="45">
        <v>15</v>
      </c>
      <c r="AO25" s="46">
        <v>1</v>
      </c>
    </row>
    <row r="26" spans="1:41" ht="15" customHeight="1" x14ac:dyDescent="0.25">
      <c r="A26" s="31">
        <v>8</v>
      </c>
      <c r="B26" s="32" t="s">
        <v>37</v>
      </c>
      <c r="C26" s="33" t="s">
        <v>47</v>
      </c>
      <c r="D26" s="34"/>
      <c r="E26" s="35"/>
      <c r="F26" s="36"/>
      <c r="G26" s="36"/>
      <c r="H26" s="36"/>
      <c r="I26" s="36"/>
      <c r="J26" s="37"/>
      <c r="K26" s="37"/>
      <c r="L26" s="37"/>
      <c r="M26" s="37"/>
      <c r="N26" s="37"/>
      <c r="O26" s="37"/>
      <c r="P26" s="37"/>
      <c r="Q26" s="36"/>
      <c r="R26" s="36">
        <f t="shared" si="4"/>
        <v>0</v>
      </c>
      <c r="S26" s="36">
        <f t="shared" si="5"/>
        <v>0</v>
      </c>
      <c r="T26" s="43"/>
      <c r="U26" s="44"/>
      <c r="V26" s="34">
        <v>10</v>
      </c>
      <c r="W26" s="36"/>
      <c r="X26" s="36">
        <v>20</v>
      </c>
      <c r="Y26" s="36"/>
      <c r="Z26" s="42"/>
      <c r="AA26" s="42"/>
      <c r="AB26" s="42"/>
      <c r="AC26" s="42"/>
      <c r="AD26" s="37"/>
      <c r="AE26" s="37"/>
      <c r="AF26" s="37"/>
      <c r="AG26" s="37"/>
      <c r="AH26" s="37"/>
      <c r="AI26" s="36"/>
      <c r="AJ26" s="36">
        <f t="shared" si="2"/>
        <v>30</v>
      </c>
      <c r="AK26" s="36">
        <f t="shared" si="3"/>
        <v>30</v>
      </c>
      <c r="AL26" s="47" t="s">
        <v>48</v>
      </c>
      <c r="AM26" s="40">
        <v>2</v>
      </c>
      <c r="AN26" s="45">
        <v>30</v>
      </c>
      <c r="AO26" s="46">
        <v>2</v>
      </c>
    </row>
    <row r="27" spans="1:41" ht="15" customHeight="1" x14ac:dyDescent="0.25">
      <c r="A27" s="21"/>
      <c r="B27" s="22"/>
      <c r="C27" s="48" t="s">
        <v>49</v>
      </c>
      <c r="D27" s="49"/>
      <c r="E27" s="50"/>
      <c r="F27" s="51"/>
      <c r="G27" s="51"/>
      <c r="H27" s="51"/>
      <c r="I27" s="51"/>
      <c r="J27" s="26"/>
      <c r="K27" s="26"/>
      <c r="L27" s="26"/>
      <c r="M27" s="26"/>
      <c r="N27" s="26"/>
      <c r="O27" s="26"/>
      <c r="P27" s="26"/>
      <c r="Q27" s="51"/>
      <c r="R27" s="51">
        <f t="shared" si="4"/>
        <v>0</v>
      </c>
      <c r="S27" s="51">
        <f t="shared" si="5"/>
        <v>0</v>
      </c>
      <c r="T27" s="27"/>
      <c r="U27" s="28"/>
      <c r="V27" s="49"/>
      <c r="W27" s="51"/>
      <c r="X27" s="51"/>
      <c r="Y27" s="51"/>
      <c r="Z27" s="25"/>
      <c r="AA27" s="25"/>
      <c r="AB27" s="25"/>
      <c r="AC27" s="25"/>
      <c r="AD27" s="26"/>
      <c r="AE27" s="26"/>
      <c r="AF27" s="26"/>
      <c r="AG27" s="26"/>
      <c r="AH27" s="26"/>
      <c r="AI27" s="51"/>
      <c r="AJ27" s="51">
        <f t="shared" si="2"/>
        <v>0</v>
      </c>
      <c r="AK27" s="51">
        <f t="shared" si="3"/>
        <v>0</v>
      </c>
      <c r="AL27" s="27"/>
      <c r="AM27" s="52"/>
      <c r="AN27" s="29"/>
      <c r="AO27" s="30"/>
    </row>
    <row r="28" spans="1:41" ht="15" customHeight="1" x14ac:dyDescent="0.25">
      <c r="A28" s="31">
        <v>1</v>
      </c>
      <c r="B28" s="32" t="s">
        <v>37</v>
      </c>
      <c r="C28" s="33" t="s">
        <v>50</v>
      </c>
      <c r="D28" s="34">
        <v>18</v>
      </c>
      <c r="E28" s="35"/>
      <c r="F28" s="36"/>
      <c r="G28" s="36"/>
      <c r="H28" s="36">
        <v>30</v>
      </c>
      <c r="I28" s="36"/>
      <c r="J28" s="37"/>
      <c r="K28" s="37"/>
      <c r="L28" s="37"/>
      <c r="M28" s="37"/>
      <c r="N28" s="37"/>
      <c r="O28" s="37"/>
      <c r="P28" s="37"/>
      <c r="Q28" s="38"/>
      <c r="R28" s="36">
        <f t="shared" si="4"/>
        <v>48</v>
      </c>
      <c r="S28" s="36">
        <f t="shared" si="5"/>
        <v>48</v>
      </c>
      <c r="T28" s="47" t="s">
        <v>43</v>
      </c>
      <c r="U28" s="40">
        <v>2</v>
      </c>
      <c r="V28" s="34"/>
      <c r="W28" s="36"/>
      <c r="X28" s="36"/>
      <c r="Y28" s="36"/>
      <c r="Z28" s="42"/>
      <c r="AA28" s="42"/>
      <c r="AB28" s="42"/>
      <c r="AC28" s="42"/>
      <c r="AD28" s="37"/>
      <c r="AE28" s="37"/>
      <c r="AF28" s="37"/>
      <c r="AG28" s="37"/>
      <c r="AH28" s="37"/>
      <c r="AI28" s="36"/>
      <c r="AJ28" s="36">
        <f t="shared" si="2"/>
        <v>0</v>
      </c>
      <c r="AK28" s="36">
        <f t="shared" si="3"/>
        <v>0</v>
      </c>
      <c r="AL28" s="43"/>
      <c r="AM28" s="40"/>
      <c r="AN28" s="53"/>
      <c r="AO28" s="54"/>
    </row>
    <row r="29" spans="1:41" ht="15" customHeight="1" x14ac:dyDescent="0.25">
      <c r="A29" s="31">
        <v>2</v>
      </c>
      <c r="B29" s="32" t="s">
        <v>37</v>
      </c>
      <c r="C29" s="33" t="s">
        <v>51</v>
      </c>
      <c r="D29" s="34">
        <v>10</v>
      </c>
      <c r="E29" s="35"/>
      <c r="F29" s="36"/>
      <c r="G29" s="36"/>
      <c r="H29" s="36">
        <v>20</v>
      </c>
      <c r="I29" s="36"/>
      <c r="J29" s="37"/>
      <c r="K29" s="37"/>
      <c r="L29" s="37"/>
      <c r="M29" s="37"/>
      <c r="N29" s="37"/>
      <c r="O29" s="37"/>
      <c r="P29" s="37"/>
      <c r="Q29" s="38"/>
      <c r="R29" s="36">
        <f t="shared" si="4"/>
        <v>30</v>
      </c>
      <c r="S29" s="36">
        <f t="shared" si="5"/>
        <v>30</v>
      </c>
      <c r="T29" s="47" t="s">
        <v>43</v>
      </c>
      <c r="U29" s="40">
        <v>1.5</v>
      </c>
      <c r="V29" s="34">
        <v>10</v>
      </c>
      <c r="W29" s="36"/>
      <c r="X29" s="36"/>
      <c r="Y29" s="36"/>
      <c r="Z29" s="42">
        <v>20</v>
      </c>
      <c r="AA29" s="42"/>
      <c r="AB29" s="42"/>
      <c r="AC29" s="42"/>
      <c r="AD29" s="37"/>
      <c r="AE29" s="37"/>
      <c r="AF29" s="37"/>
      <c r="AG29" s="37"/>
      <c r="AH29" s="37"/>
      <c r="AI29" s="38"/>
      <c r="AJ29" s="36">
        <f t="shared" si="2"/>
        <v>30</v>
      </c>
      <c r="AK29" s="36">
        <f t="shared" si="3"/>
        <v>30</v>
      </c>
      <c r="AL29" s="39" t="s">
        <v>39</v>
      </c>
      <c r="AM29" s="40">
        <v>1.5</v>
      </c>
      <c r="AN29" s="55">
        <v>60</v>
      </c>
      <c r="AO29" s="56">
        <v>3</v>
      </c>
    </row>
    <row r="30" spans="1:41" ht="15" customHeight="1" x14ac:dyDescent="0.25">
      <c r="A30" s="57"/>
      <c r="B30" s="58"/>
      <c r="C30" s="48" t="s">
        <v>52</v>
      </c>
      <c r="D30" s="59"/>
      <c r="E30" s="60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>
        <f t="shared" si="4"/>
        <v>0</v>
      </c>
      <c r="S30" s="28">
        <f t="shared" si="5"/>
        <v>0</v>
      </c>
      <c r="T30" s="61"/>
      <c r="U30" s="28"/>
      <c r="V30" s="59"/>
      <c r="W30" s="28"/>
      <c r="X30" s="28"/>
      <c r="Y30" s="28"/>
      <c r="Z30" s="60"/>
      <c r="AA30" s="60"/>
      <c r="AB30" s="60"/>
      <c r="AC30" s="60"/>
      <c r="AD30" s="28"/>
      <c r="AE30" s="28"/>
      <c r="AF30" s="28"/>
      <c r="AG30" s="28"/>
      <c r="AH30" s="28"/>
      <c r="AI30" s="28"/>
      <c r="AJ30" s="28">
        <f t="shared" si="2"/>
        <v>0</v>
      </c>
      <c r="AK30" s="28">
        <f t="shared" si="3"/>
        <v>0</v>
      </c>
      <c r="AL30" s="61"/>
      <c r="AM30" s="28"/>
      <c r="AN30" s="62"/>
      <c r="AO30" s="63"/>
    </row>
    <row r="31" spans="1:41" ht="15" customHeight="1" x14ac:dyDescent="0.25">
      <c r="A31" s="31">
        <v>1</v>
      </c>
      <c r="B31" s="32" t="s">
        <v>37</v>
      </c>
      <c r="C31" s="33" t="s">
        <v>53</v>
      </c>
      <c r="D31" s="34">
        <v>15</v>
      </c>
      <c r="E31" s="35">
        <v>10</v>
      </c>
      <c r="F31" s="36">
        <v>5</v>
      </c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8"/>
      <c r="R31" s="36">
        <f t="shared" si="4"/>
        <v>30</v>
      </c>
      <c r="S31" s="36">
        <f t="shared" si="5"/>
        <v>30</v>
      </c>
      <c r="T31" s="47" t="s">
        <v>43</v>
      </c>
      <c r="U31" s="40">
        <v>2</v>
      </c>
      <c r="V31" s="34"/>
      <c r="W31" s="36"/>
      <c r="X31" s="36"/>
      <c r="Y31" s="36"/>
      <c r="Z31" s="35"/>
      <c r="AA31" s="35"/>
      <c r="AB31" s="35"/>
      <c r="AC31" s="35"/>
      <c r="AD31" s="36"/>
      <c r="AE31" s="36"/>
      <c r="AF31" s="36"/>
      <c r="AG31" s="36"/>
      <c r="AH31" s="36"/>
      <c r="AI31" s="36"/>
      <c r="AJ31" s="36">
        <f t="shared" si="2"/>
        <v>0</v>
      </c>
      <c r="AK31" s="36">
        <f t="shared" si="3"/>
        <v>0</v>
      </c>
      <c r="AL31" s="47"/>
      <c r="AM31" s="40"/>
      <c r="AN31" s="55">
        <v>30</v>
      </c>
      <c r="AO31" s="56">
        <v>2</v>
      </c>
    </row>
    <row r="32" spans="1:41" ht="15" customHeight="1" x14ac:dyDescent="0.25">
      <c r="A32" s="31">
        <v>2</v>
      </c>
      <c r="B32" s="32" t="s">
        <v>37</v>
      </c>
      <c r="C32" s="33" t="s">
        <v>54</v>
      </c>
      <c r="D32" s="34">
        <v>25</v>
      </c>
      <c r="E32" s="35">
        <v>10</v>
      </c>
      <c r="F32" s="36">
        <v>20</v>
      </c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8"/>
      <c r="R32" s="36">
        <f t="shared" si="4"/>
        <v>55</v>
      </c>
      <c r="S32" s="36">
        <f t="shared" si="5"/>
        <v>55</v>
      </c>
      <c r="T32" s="47" t="s">
        <v>43</v>
      </c>
      <c r="U32" s="40">
        <v>3.5</v>
      </c>
      <c r="V32" s="34"/>
      <c r="W32" s="36"/>
      <c r="X32" s="36"/>
      <c r="Y32" s="36"/>
      <c r="Z32" s="35"/>
      <c r="AA32" s="35"/>
      <c r="AB32" s="35"/>
      <c r="AC32" s="35"/>
      <c r="AD32" s="36"/>
      <c r="AE32" s="36"/>
      <c r="AF32" s="36"/>
      <c r="AG32" s="36"/>
      <c r="AH32" s="36"/>
      <c r="AI32" s="36"/>
      <c r="AJ32" s="36">
        <f t="shared" si="2"/>
        <v>0</v>
      </c>
      <c r="AK32" s="36">
        <f t="shared" si="3"/>
        <v>0</v>
      </c>
      <c r="AL32" s="47"/>
      <c r="AM32" s="40"/>
      <c r="AN32" s="55">
        <v>55</v>
      </c>
      <c r="AO32" s="56">
        <v>3.5</v>
      </c>
    </row>
    <row r="33" spans="1:41" ht="15" customHeight="1" x14ac:dyDescent="0.25">
      <c r="A33" s="31">
        <v>3</v>
      </c>
      <c r="B33" s="32" t="s">
        <v>37</v>
      </c>
      <c r="C33" s="33" t="s">
        <v>55</v>
      </c>
      <c r="D33" s="34"/>
      <c r="E33" s="35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>
        <f t="shared" si="4"/>
        <v>0</v>
      </c>
      <c r="S33" s="36">
        <f t="shared" si="5"/>
        <v>0</v>
      </c>
      <c r="T33" s="47"/>
      <c r="U33" s="40"/>
      <c r="V33" s="34">
        <v>10</v>
      </c>
      <c r="W33" s="36"/>
      <c r="X33" s="36">
        <v>5</v>
      </c>
      <c r="Y33" s="36"/>
      <c r="Z33" s="35"/>
      <c r="AA33" s="35"/>
      <c r="AB33" s="35"/>
      <c r="AC33" s="35"/>
      <c r="AD33" s="36"/>
      <c r="AE33" s="36"/>
      <c r="AF33" s="36"/>
      <c r="AG33" s="36"/>
      <c r="AH33" s="36"/>
      <c r="AI33" s="38"/>
      <c r="AJ33" s="36">
        <f t="shared" si="2"/>
        <v>15</v>
      </c>
      <c r="AK33" s="36">
        <f t="shared" si="3"/>
        <v>15</v>
      </c>
      <c r="AL33" s="47" t="s">
        <v>48</v>
      </c>
      <c r="AM33" s="40">
        <v>1</v>
      </c>
      <c r="AN33" s="55">
        <v>15</v>
      </c>
      <c r="AO33" s="56">
        <v>1</v>
      </c>
    </row>
    <row r="34" spans="1:41" ht="15" customHeight="1" x14ac:dyDescent="0.25">
      <c r="A34" s="31">
        <v>4</v>
      </c>
      <c r="B34" s="32" t="s">
        <v>37</v>
      </c>
      <c r="C34" s="33" t="s">
        <v>56</v>
      </c>
      <c r="D34" s="34"/>
      <c r="E34" s="35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>
        <f t="shared" si="4"/>
        <v>0</v>
      </c>
      <c r="S34" s="36">
        <f t="shared" si="5"/>
        <v>0</v>
      </c>
      <c r="T34" s="47"/>
      <c r="U34" s="40"/>
      <c r="V34" s="34">
        <v>20</v>
      </c>
      <c r="W34" s="36">
        <v>5</v>
      </c>
      <c r="X34" s="36">
        <v>10</v>
      </c>
      <c r="Y34" s="36"/>
      <c r="Z34" s="35"/>
      <c r="AA34" s="35"/>
      <c r="AB34" s="35"/>
      <c r="AC34" s="35"/>
      <c r="AD34" s="36"/>
      <c r="AE34" s="36"/>
      <c r="AF34" s="36"/>
      <c r="AG34" s="36"/>
      <c r="AH34" s="36"/>
      <c r="AI34" s="38"/>
      <c r="AJ34" s="36">
        <f t="shared" si="2"/>
        <v>35</v>
      </c>
      <c r="AK34" s="36">
        <f t="shared" si="3"/>
        <v>35</v>
      </c>
      <c r="AL34" s="47" t="s">
        <v>48</v>
      </c>
      <c r="AM34" s="40">
        <v>2.5</v>
      </c>
      <c r="AN34" s="55">
        <v>35</v>
      </c>
      <c r="AO34" s="56">
        <v>2.5</v>
      </c>
    </row>
    <row r="35" spans="1:41" ht="15" customHeight="1" x14ac:dyDescent="0.25">
      <c r="A35" s="31">
        <v>5</v>
      </c>
      <c r="B35" s="32" t="s">
        <v>37</v>
      </c>
      <c r="C35" s="33" t="s">
        <v>57</v>
      </c>
      <c r="D35" s="34">
        <v>25</v>
      </c>
      <c r="E35" s="35">
        <v>20</v>
      </c>
      <c r="F35" s="36">
        <v>10</v>
      </c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8"/>
      <c r="R35" s="36">
        <v>55</v>
      </c>
      <c r="S35" s="36">
        <v>55</v>
      </c>
      <c r="T35" s="47" t="s">
        <v>43</v>
      </c>
      <c r="U35" s="40">
        <v>4</v>
      </c>
      <c r="V35" s="34"/>
      <c r="W35" s="36"/>
      <c r="X35" s="36"/>
      <c r="Y35" s="36"/>
      <c r="Z35" s="35"/>
      <c r="AA35" s="35"/>
      <c r="AB35" s="35"/>
      <c r="AC35" s="35"/>
      <c r="AD35" s="36"/>
      <c r="AE35" s="36"/>
      <c r="AF35" s="36"/>
      <c r="AG35" s="36"/>
      <c r="AH35" s="36"/>
      <c r="AI35" s="36"/>
      <c r="AJ35" s="36"/>
      <c r="AK35" s="36"/>
      <c r="AL35" s="47"/>
      <c r="AM35" s="40"/>
      <c r="AN35" s="55">
        <v>55</v>
      </c>
      <c r="AO35" s="56">
        <v>4</v>
      </c>
    </row>
    <row r="36" spans="1:41" ht="15" customHeight="1" x14ac:dyDescent="0.25">
      <c r="A36" s="31">
        <v>6</v>
      </c>
      <c r="B36" s="32" t="s">
        <v>37</v>
      </c>
      <c r="C36" s="64" t="s">
        <v>58</v>
      </c>
      <c r="D36" s="34"/>
      <c r="E36" s="35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47"/>
      <c r="U36" s="40"/>
      <c r="V36" s="34">
        <v>20</v>
      </c>
      <c r="W36" s="36">
        <v>10</v>
      </c>
      <c r="X36" s="36"/>
      <c r="Y36" s="36"/>
      <c r="Z36" s="35"/>
      <c r="AA36" s="35"/>
      <c r="AB36" s="35"/>
      <c r="AC36" s="35"/>
      <c r="AD36" s="36"/>
      <c r="AE36" s="36"/>
      <c r="AF36" s="36"/>
      <c r="AG36" s="36"/>
      <c r="AH36" s="36"/>
      <c r="AI36" s="38"/>
      <c r="AJ36" s="36">
        <v>20</v>
      </c>
      <c r="AK36" s="36">
        <v>30</v>
      </c>
      <c r="AL36" s="47" t="s">
        <v>48</v>
      </c>
      <c r="AM36" s="40">
        <v>2</v>
      </c>
      <c r="AN36" s="55">
        <v>30</v>
      </c>
      <c r="AO36" s="56">
        <v>2</v>
      </c>
    </row>
    <row r="37" spans="1:41" ht="15" customHeight="1" x14ac:dyDescent="0.25">
      <c r="A37" s="31">
        <v>7</v>
      </c>
      <c r="B37" s="32" t="s">
        <v>37</v>
      </c>
      <c r="C37" s="33" t="s">
        <v>59</v>
      </c>
      <c r="D37" s="34"/>
      <c r="E37" s="35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>
        <f>SUM(D37:P37)</f>
        <v>0</v>
      </c>
      <c r="S37" s="36">
        <f>SUM(D37:Q37)</f>
        <v>0</v>
      </c>
      <c r="T37" s="47"/>
      <c r="U37" s="40"/>
      <c r="V37" s="34">
        <v>20</v>
      </c>
      <c r="W37" s="36">
        <v>10</v>
      </c>
      <c r="X37" s="36"/>
      <c r="Y37" s="36"/>
      <c r="Z37" s="35"/>
      <c r="AA37" s="35"/>
      <c r="AB37" s="35"/>
      <c r="AC37" s="35"/>
      <c r="AD37" s="36"/>
      <c r="AE37" s="36"/>
      <c r="AF37" s="36"/>
      <c r="AG37" s="36"/>
      <c r="AH37" s="36"/>
      <c r="AI37" s="38"/>
      <c r="AJ37" s="36">
        <f>SUM(V37:AH37)</f>
        <v>30</v>
      </c>
      <c r="AK37" s="36">
        <f>SUM(V37:AI37)</f>
        <v>30</v>
      </c>
      <c r="AL37" s="47" t="s">
        <v>48</v>
      </c>
      <c r="AM37" s="40">
        <v>2</v>
      </c>
      <c r="AN37" s="55">
        <v>30</v>
      </c>
      <c r="AO37" s="56">
        <v>2</v>
      </c>
    </row>
    <row r="38" spans="1:41" ht="15" customHeight="1" x14ac:dyDescent="0.25">
      <c r="A38" s="31">
        <v>8</v>
      </c>
      <c r="B38" s="32" t="s">
        <v>37</v>
      </c>
      <c r="C38" s="33" t="s">
        <v>60</v>
      </c>
      <c r="D38" s="34"/>
      <c r="E38" s="35"/>
      <c r="F38" s="36"/>
      <c r="G38" s="36"/>
      <c r="H38" s="36"/>
      <c r="I38" s="36"/>
      <c r="J38" s="36"/>
      <c r="K38" s="36"/>
      <c r="L38" s="36"/>
      <c r="M38" s="36">
        <v>30</v>
      </c>
      <c r="N38" s="36"/>
      <c r="O38" s="36"/>
      <c r="P38" s="36"/>
      <c r="Q38" s="36"/>
      <c r="R38" s="36">
        <f>SUM(D38:P38)</f>
        <v>30</v>
      </c>
      <c r="S38" s="36">
        <f>SUM(D38:Q38)</f>
        <v>30</v>
      </c>
      <c r="T38" s="47" t="s">
        <v>43</v>
      </c>
      <c r="U38" s="40">
        <v>2</v>
      </c>
      <c r="V38" s="34"/>
      <c r="W38" s="36"/>
      <c r="X38" s="36"/>
      <c r="Y38" s="36"/>
      <c r="Z38" s="35"/>
      <c r="AA38" s="35"/>
      <c r="AB38" s="35"/>
      <c r="AC38" s="35"/>
      <c r="AD38" s="36"/>
      <c r="AE38" s="36">
        <v>30</v>
      </c>
      <c r="AF38" s="36"/>
      <c r="AG38" s="36"/>
      <c r="AH38" s="36"/>
      <c r="AI38" s="36"/>
      <c r="AJ38" s="36">
        <f>SUM(V38:AH38)</f>
        <v>30</v>
      </c>
      <c r="AK38" s="36">
        <f>SUM(V38:AI38)</f>
        <v>30</v>
      </c>
      <c r="AL38" s="47" t="s">
        <v>48</v>
      </c>
      <c r="AM38" s="40">
        <v>2</v>
      </c>
      <c r="AN38" s="55">
        <v>60</v>
      </c>
      <c r="AO38" s="56">
        <v>4</v>
      </c>
    </row>
    <row r="39" spans="1:41" ht="15" customHeight="1" x14ac:dyDescent="0.25">
      <c r="A39" s="65"/>
      <c r="B39" s="66"/>
      <c r="C39" s="48" t="s">
        <v>61</v>
      </c>
      <c r="D39" s="49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67"/>
      <c r="U39" s="52"/>
      <c r="V39" s="49"/>
      <c r="W39" s="51"/>
      <c r="X39" s="51"/>
      <c r="Y39" s="51"/>
      <c r="Z39" s="50"/>
      <c r="AA39" s="50"/>
      <c r="AB39" s="50"/>
      <c r="AC39" s="50"/>
      <c r="AD39" s="51"/>
      <c r="AE39" s="51"/>
      <c r="AF39" s="51"/>
      <c r="AG39" s="51"/>
      <c r="AH39" s="51"/>
      <c r="AI39" s="51"/>
      <c r="AJ39" s="51"/>
      <c r="AK39" s="51"/>
      <c r="AL39" s="67"/>
      <c r="AM39" s="52"/>
      <c r="AN39" s="68"/>
      <c r="AO39" s="69"/>
    </row>
    <row r="40" spans="1:41" ht="15" customHeight="1" x14ac:dyDescent="0.25">
      <c r="A40" s="31">
        <v>1</v>
      </c>
      <c r="B40" s="32" t="s">
        <v>37</v>
      </c>
      <c r="C40" s="33" t="s">
        <v>62</v>
      </c>
      <c r="D40" s="34">
        <v>5</v>
      </c>
      <c r="E40" s="35"/>
      <c r="F40" s="36"/>
      <c r="G40" s="36">
        <v>25</v>
      </c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>
        <v>30</v>
      </c>
      <c r="S40" s="36">
        <v>30</v>
      </c>
      <c r="T40" s="47" t="s">
        <v>43</v>
      </c>
      <c r="U40" s="40">
        <v>1.5</v>
      </c>
      <c r="V40" s="34">
        <v>15</v>
      </c>
      <c r="W40" s="36"/>
      <c r="X40" s="36"/>
      <c r="Y40" s="36"/>
      <c r="Z40" s="35">
        <v>35</v>
      </c>
      <c r="AA40" s="35"/>
      <c r="AB40" s="35"/>
      <c r="AC40" s="35"/>
      <c r="AD40" s="36"/>
      <c r="AE40" s="36"/>
      <c r="AF40" s="36"/>
      <c r="AG40" s="36"/>
      <c r="AH40" s="36"/>
      <c r="AI40" s="38"/>
      <c r="AJ40" s="36">
        <v>40</v>
      </c>
      <c r="AK40" s="36">
        <v>50</v>
      </c>
      <c r="AL40" s="39" t="s">
        <v>39</v>
      </c>
      <c r="AM40" s="40">
        <v>2.5</v>
      </c>
      <c r="AN40" s="55">
        <v>80</v>
      </c>
      <c r="AO40" s="56">
        <v>4</v>
      </c>
    </row>
    <row r="41" spans="1:41" ht="15" customHeight="1" x14ac:dyDescent="0.25">
      <c r="A41" s="31">
        <v>2</v>
      </c>
      <c r="B41" s="32" t="s">
        <v>37</v>
      </c>
      <c r="C41" s="33" t="s">
        <v>63</v>
      </c>
      <c r="D41" s="34">
        <v>5</v>
      </c>
      <c r="E41" s="35">
        <v>15</v>
      </c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>
        <v>20</v>
      </c>
      <c r="S41" s="36">
        <v>20</v>
      </c>
      <c r="T41" s="47" t="s">
        <v>43</v>
      </c>
      <c r="U41" s="40">
        <v>1</v>
      </c>
      <c r="V41" s="34">
        <v>5</v>
      </c>
      <c r="W41" s="36">
        <v>15</v>
      </c>
      <c r="X41" s="36"/>
      <c r="Y41" s="36"/>
      <c r="Z41" s="35"/>
      <c r="AA41" s="35"/>
      <c r="AB41" s="35"/>
      <c r="AC41" s="35"/>
      <c r="AD41" s="36"/>
      <c r="AE41" s="36"/>
      <c r="AF41" s="36"/>
      <c r="AG41" s="36"/>
      <c r="AH41" s="36"/>
      <c r="AI41" s="36"/>
      <c r="AJ41" s="36">
        <v>20</v>
      </c>
      <c r="AK41" s="36">
        <v>20</v>
      </c>
      <c r="AL41" s="47" t="s">
        <v>48</v>
      </c>
      <c r="AM41" s="40">
        <v>1</v>
      </c>
      <c r="AN41" s="55">
        <v>40</v>
      </c>
      <c r="AO41" s="56">
        <v>2</v>
      </c>
    </row>
    <row r="42" spans="1:41" ht="15" customHeight="1" x14ac:dyDescent="0.25">
      <c r="A42" s="65"/>
      <c r="B42" s="66"/>
      <c r="C42" s="48" t="s">
        <v>64</v>
      </c>
      <c r="D42" s="49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67"/>
      <c r="U42" s="52"/>
      <c r="V42" s="49"/>
      <c r="W42" s="51"/>
      <c r="X42" s="51"/>
      <c r="Y42" s="51"/>
      <c r="Z42" s="50"/>
      <c r="AA42" s="50"/>
      <c r="AB42" s="50"/>
      <c r="AC42" s="50"/>
      <c r="AD42" s="51"/>
      <c r="AE42" s="51"/>
      <c r="AF42" s="51"/>
      <c r="AG42" s="51"/>
      <c r="AH42" s="51"/>
      <c r="AI42" s="51"/>
      <c r="AJ42" s="51"/>
      <c r="AK42" s="51"/>
      <c r="AL42" s="67"/>
      <c r="AM42" s="52"/>
      <c r="AN42" s="68"/>
      <c r="AO42" s="69"/>
    </row>
    <row r="43" spans="1:41" ht="15" customHeight="1" x14ac:dyDescent="0.25">
      <c r="A43" s="31">
        <v>1</v>
      </c>
      <c r="B43" s="32" t="s">
        <v>65</v>
      </c>
      <c r="C43" s="64" t="s">
        <v>66</v>
      </c>
      <c r="D43" s="34">
        <v>10</v>
      </c>
      <c r="E43" s="35"/>
      <c r="F43" s="36"/>
      <c r="G43" s="36"/>
      <c r="H43" s="36">
        <v>10</v>
      </c>
      <c r="I43" s="36"/>
      <c r="J43" s="36"/>
      <c r="K43" s="36"/>
      <c r="L43" s="36"/>
      <c r="M43" s="36"/>
      <c r="N43" s="36"/>
      <c r="O43" s="36"/>
      <c r="P43" s="36"/>
      <c r="Q43" s="38"/>
      <c r="R43" s="36">
        <v>20</v>
      </c>
      <c r="S43" s="36">
        <v>20</v>
      </c>
      <c r="T43" s="47" t="s">
        <v>43</v>
      </c>
      <c r="U43" s="40">
        <v>1</v>
      </c>
      <c r="V43" s="34">
        <v>10</v>
      </c>
      <c r="W43" s="36"/>
      <c r="X43" s="36"/>
      <c r="Y43" s="36"/>
      <c r="Z43" s="35">
        <v>10</v>
      </c>
      <c r="AA43" s="35"/>
      <c r="AB43" s="35"/>
      <c r="AC43" s="35"/>
      <c r="AD43" s="36"/>
      <c r="AE43" s="36"/>
      <c r="AF43" s="36"/>
      <c r="AG43" s="36"/>
      <c r="AH43" s="36"/>
      <c r="AI43" s="38"/>
      <c r="AJ43" s="36">
        <v>15</v>
      </c>
      <c r="AK43" s="36">
        <v>20</v>
      </c>
      <c r="AL43" s="47" t="s">
        <v>48</v>
      </c>
      <c r="AM43" s="40">
        <v>1</v>
      </c>
      <c r="AN43" s="55">
        <v>40</v>
      </c>
      <c r="AO43" s="56">
        <v>2</v>
      </c>
    </row>
    <row r="44" spans="1:41" ht="15" customHeight="1" x14ac:dyDescent="0.25">
      <c r="A44" s="70"/>
      <c r="B44" s="71"/>
      <c r="C44" s="72" t="s">
        <v>67</v>
      </c>
      <c r="D44" s="73"/>
      <c r="E44" s="74"/>
      <c r="F44" s="75"/>
      <c r="G44" s="75"/>
      <c r="H44" s="75"/>
      <c r="I44" s="75"/>
      <c r="J44" s="75"/>
      <c r="K44" s="75"/>
      <c r="L44" s="75"/>
      <c r="M44" s="75"/>
      <c r="N44" s="75"/>
      <c r="O44" s="75">
        <v>30</v>
      </c>
      <c r="P44" s="75"/>
      <c r="Q44" s="75"/>
      <c r="R44" s="75">
        <v>30</v>
      </c>
      <c r="S44" s="75">
        <v>30</v>
      </c>
      <c r="T44" s="76" t="s">
        <v>43</v>
      </c>
      <c r="U44" s="77">
        <v>0</v>
      </c>
      <c r="V44" s="73"/>
      <c r="W44" s="75"/>
      <c r="X44" s="75"/>
      <c r="Y44" s="75"/>
      <c r="Z44" s="74"/>
      <c r="AA44" s="74"/>
      <c r="AB44" s="74"/>
      <c r="AC44" s="74"/>
      <c r="AD44" s="75"/>
      <c r="AE44" s="75"/>
      <c r="AF44" s="75"/>
      <c r="AG44" s="75">
        <v>30</v>
      </c>
      <c r="AH44" s="75"/>
      <c r="AI44" s="75"/>
      <c r="AJ44" s="75">
        <v>30</v>
      </c>
      <c r="AK44" s="75">
        <v>30</v>
      </c>
      <c r="AL44" s="76" t="s">
        <v>48</v>
      </c>
      <c r="AM44" s="77"/>
      <c r="AN44" s="78">
        <v>60</v>
      </c>
      <c r="AO44" s="79"/>
    </row>
    <row r="45" spans="1:41" ht="15" customHeight="1" x14ac:dyDescent="0.25">
      <c r="A45" s="65"/>
      <c r="B45" s="66"/>
      <c r="C45" s="80" t="s">
        <v>68</v>
      </c>
      <c r="D45" s="49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67"/>
      <c r="U45" s="52"/>
      <c r="V45" s="49"/>
      <c r="W45" s="51"/>
      <c r="X45" s="51"/>
      <c r="Y45" s="51"/>
      <c r="Z45" s="50"/>
      <c r="AA45" s="50"/>
      <c r="AB45" s="50"/>
      <c r="AC45" s="50"/>
      <c r="AD45" s="51"/>
      <c r="AE45" s="51"/>
      <c r="AF45" s="51"/>
      <c r="AG45" s="51"/>
      <c r="AH45" s="51"/>
      <c r="AI45" s="51"/>
      <c r="AJ45" s="51"/>
      <c r="AK45" s="51"/>
      <c r="AL45" s="67"/>
      <c r="AM45" s="52"/>
      <c r="AN45" s="68"/>
      <c r="AO45" s="69"/>
    </row>
    <row r="46" spans="1:41" ht="15" customHeight="1" x14ac:dyDescent="0.25">
      <c r="A46" s="81">
        <v>1</v>
      </c>
      <c r="B46" s="82" t="s">
        <v>37</v>
      </c>
      <c r="C46" s="83" t="s">
        <v>69</v>
      </c>
      <c r="D46" s="84"/>
      <c r="E46" s="85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7"/>
      <c r="U46" s="88"/>
      <c r="V46" s="84"/>
      <c r="W46" s="86"/>
      <c r="X46" s="86"/>
      <c r="Y46" s="86"/>
      <c r="Z46" s="85"/>
      <c r="AA46" s="85"/>
      <c r="AB46" s="85"/>
      <c r="AC46" s="85"/>
      <c r="AD46" s="86"/>
      <c r="AE46" s="86"/>
      <c r="AF46" s="86"/>
      <c r="AG46" s="86"/>
      <c r="AH46" s="86">
        <v>168</v>
      </c>
      <c r="AI46" s="86"/>
      <c r="AJ46" s="86"/>
      <c r="AK46" s="86">
        <v>168</v>
      </c>
      <c r="AL46" s="87" t="s">
        <v>48</v>
      </c>
      <c r="AM46" s="88">
        <v>6</v>
      </c>
      <c r="AN46" s="89">
        <v>168</v>
      </c>
      <c r="AO46" s="90">
        <v>6</v>
      </c>
    </row>
    <row r="47" spans="1:41" ht="15" customHeight="1" x14ac:dyDescent="0.25">
      <c r="A47" s="65"/>
      <c r="B47" s="66"/>
      <c r="C47" s="48" t="s">
        <v>70</v>
      </c>
      <c r="D47" s="49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67"/>
      <c r="U47" s="52"/>
      <c r="V47" s="49"/>
      <c r="W47" s="51"/>
      <c r="X47" s="51"/>
      <c r="Y47" s="51"/>
      <c r="Z47" s="50"/>
      <c r="AA47" s="50"/>
      <c r="AB47" s="50"/>
      <c r="AC47" s="50"/>
      <c r="AD47" s="51"/>
      <c r="AE47" s="51"/>
      <c r="AF47" s="51"/>
      <c r="AG47" s="51"/>
      <c r="AH47" s="51"/>
      <c r="AI47" s="51"/>
      <c r="AJ47" s="51"/>
      <c r="AK47" s="51"/>
      <c r="AL47" s="67"/>
      <c r="AM47" s="52"/>
      <c r="AN47" s="68"/>
      <c r="AO47" s="69"/>
    </row>
    <row r="48" spans="1:41" ht="15" customHeight="1" x14ac:dyDescent="0.25">
      <c r="A48" s="31">
        <v>1</v>
      </c>
      <c r="B48" s="32" t="s">
        <v>37</v>
      </c>
      <c r="C48" s="33" t="s">
        <v>71</v>
      </c>
      <c r="D48" s="34"/>
      <c r="E48" s="35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47"/>
      <c r="U48" s="40"/>
      <c r="V48" s="34"/>
      <c r="W48" s="36"/>
      <c r="X48" s="36"/>
      <c r="Y48" s="36"/>
      <c r="Z48" s="35"/>
      <c r="AA48" s="35"/>
      <c r="AB48" s="35"/>
      <c r="AC48" s="35"/>
      <c r="AD48" s="36"/>
      <c r="AE48" s="36"/>
      <c r="AF48" s="36"/>
      <c r="AG48" s="36"/>
      <c r="AH48" s="36">
        <v>100</v>
      </c>
      <c r="AI48" s="36"/>
      <c r="AJ48" s="36"/>
      <c r="AK48" s="36">
        <v>100</v>
      </c>
      <c r="AL48" s="47" t="s">
        <v>48</v>
      </c>
      <c r="AM48" s="40">
        <v>4</v>
      </c>
      <c r="AN48" s="55">
        <v>100</v>
      </c>
      <c r="AO48" s="56">
        <v>4</v>
      </c>
    </row>
    <row r="49" spans="1:41" ht="15" customHeight="1" thickBot="1" x14ac:dyDescent="0.3">
      <c r="A49" s="91"/>
      <c r="B49" s="92"/>
      <c r="C49" s="33"/>
      <c r="D49" s="93"/>
      <c r="E49" s="94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>
        <f>SUM(D49:P49)</f>
        <v>0</v>
      </c>
      <c r="S49" s="95">
        <f>SUM(D49:Q49)</f>
        <v>0</v>
      </c>
      <c r="T49" s="96"/>
      <c r="U49" s="97"/>
      <c r="V49" s="93"/>
      <c r="W49" s="95"/>
      <c r="X49" s="95"/>
      <c r="Y49" s="95"/>
      <c r="Z49" s="94"/>
      <c r="AA49" s="94"/>
      <c r="AB49" s="94"/>
      <c r="AC49" s="94"/>
      <c r="AD49" s="95"/>
      <c r="AE49" s="95"/>
      <c r="AF49" s="95"/>
      <c r="AG49" s="95"/>
      <c r="AH49" s="95"/>
      <c r="AI49" s="95"/>
      <c r="AJ49" s="95">
        <f>SUM(V49:AH49)</f>
        <v>0</v>
      </c>
      <c r="AK49" s="95">
        <f>SUM(V49:AI49)</f>
        <v>0</v>
      </c>
      <c r="AL49" s="96"/>
      <c r="AM49" s="97"/>
      <c r="AN49" s="98"/>
      <c r="AO49" s="54"/>
    </row>
    <row r="50" spans="1:41" ht="15" customHeight="1" thickBot="1" x14ac:dyDescent="0.3">
      <c r="A50" s="99" t="s">
        <v>72</v>
      </c>
      <c r="B50" s="99"/>
      <c r="C50" s="99"/>
      <c r="D50" s="100">
        <f t="shared" ref="D50:S50" si="6">SUM(D18:D49)</f>
        <v>188</v>
      </c>
      <c r="E50" s="100">
        <f t="shared" si="6"/>
        <v>55</v>
      </c>
      <c r="F50" s="100">
        <f t="shared" si="6"/>
        <v>45</v>
      </c>
      <c r="G50" s="100">
        <f t="shared" si="6"/>
        <v>85</v>
      </c>
      <c r="H50" s="100">
        <f t="shared" si="6"/>
        <v>60</v>
      </c>
      <c r="I50" s="100">
        <f t="shared" si="6"/>
        <v>35</v>
      </c>
      <c r="J50" s="100">
        <f t="shared" si="6"/>
        <v>0</v>
      </c>
      <c r="K50" s="100">
        <f t="shared" si="6"/>
        <v>0</v>
      </c>
      <c r="L50" s="100">
        <f t="shared" si="6"/>
        <v>0</v>
      </c>
      <c r="M50" s="100">
        <f t="shared" si="6"/>
        <v>30</v>
      </c>
      <c r="N50" s="100">
        <f t="shared" si="6"/>
        <v>0</v>
      </c>
      <c r="O50" s="100">
        <f t="shared" si="6"/>
        <v>30</v>
      </c>
      <c r="P50" s="100">
        <f t="shared" si="6"/>
        <v>0</v>
      </c>
      <c r="Q50" s="100">
        <f t="shared" si="6"/>
        <v>0</v>
      </c>
      <c r="R50" s="100">
        <f t="shared" si="6"/>
        <v>528</v>
      </c>
      <c r="S50" s="100">
        <f t="shared" si="6"/>
        <v>528</v>
      </c>
      <c r="T50" s="100"/>
      <c r="U50" s="101">
        <f t="shared" ref="U50:AK50" si="7">SUM(U18:U49)</f>
        <v>30</v>
      </c>
      <c r="V50" s="100">
        <f t="shared" si="7"/>
        <v>135</v>
      </c>
      <c r="W50" s="100">
        <f t="shared" si="7"/>
        <v>50</v>
      </c>
      <c r="X50" s="100">
        <f t="shared" si="7"/>
        <v>50</v>
      </c>
      <c r="Y50" s="100">
        <f t="shared" si="7"/>
        <v>0</v>
      </c>
      <c r="Z50" s="100">
        <f t="shared" si="7"/>
        <v>65</v>
      </c>
      <c r="AA50" s="100">
        <f t="shared" si="7"/>
        <v>0</v>
      </c>
      <c r="AB50" s="100">
        <f t="shared" si="7"/>
        <v>0</v>
      </c>
      <c r="AC50" s="100">
        <f t="shared" si="7"/>
        <v>0</v>
      </c>
      <c r="AD50" s="100">
        <f t="shared" si="7"/>
        <v>0</v>
      </c>
      <c r="AE50" s="100">
        <f t="shared" si="7"/>
        <v>30</v>
      </c>
      <c r="AF50" s="100">
        <f t="shared" si="7"/>
        <v>0</v>
      </c>
      <c r="AG50" s="100">
        <f t="shared" si="7"/>
        <v>30</v>
      </c>
      <c r="AH50" s="100">
        <f t="shared" si="7"/>
        <v>268</v>
      </c>
      <c r="AI50" s="100">
        <f t="shared" si="7"/>
        <v>0</v>
      </c>
      <c r="AJ50" s="100">
        <f t="shared" si="7"/>
        <v>335</v>
      </c>
      <c r="AK50" s="100">
        <f t="shared" si="7"/>
        <v>628</v>
      </c>
      <c r="AL50" s="100"/>
      <c r="AM50" s="101">
        <f>SUM(AM18:AM49)</f>
        <v>30</v>
      </c>
      <c r="AN50" s="102">
        <f>SUM(S50,AK50)</f>
        <v>1156</v>
      </c>
      <c r="AO50" s="101">
        <f>SUM(U50,AM50)</f>
        <v>60</v>
      </c>
    </row>
    <row r="51" spans="1:41" x14ac:dyDescent="0.25">
      <c r="C51" s="103" t="s">
        <v>73</v>
      </c>
    </row>
    <row r="52" spans="1:41" x14ac:dyDescent="0.25">
      <c r="C52" s="103" t="s">
        <v>74</v>
      </c>
    </row>
    <row r="53" spans="1:41" x14ac:dyDescent="0.25">
      <c r="AM53" s="2">
        <f>SUM(S50,AK50)</f>
        <v>1156</v>
      </c>
    </row>
    <row r="56" spans="1:41" x14ac:dyDescent="0.25">
      <c r="C56" s="1" t="s">
        <v>75</v>
      </c>
      <c r="O56" s="1" t="s">
        <v>75</v>
      </c>
      <c r="AF56" s="104" t="s">
        <v>75</v>
      </c>
      <c r="AG56" s="104"/>
      <c r="AH56" s="104"/>
      <c r="AI56" s="104"/>
      <c r="AJ56" s="104"/>
      <c r="AK56" s="104"/>
      <c r="AL56" s="104"/>
    </row>
    <row r="57" spans="1:41" x14ac:dyDescent="0.25">
      <c r="C57" s="105" t="s">
        <v>76</v>
      </c>
      <c r="M57" s="106"/>
      <c r="O57" s="104" t="s">
        <v>77</v>
      </c>
      <c r="P57" s="104"/>
      <c r="Q57" s="104"/>
      <c r="R57" s="104"/>
      <c r="S57" s="104"/>
      <c r="T57" s="104"/>
      <c r="U57" s="104"/>
      <c r="AF57" s="104" t="s">
        <v>78</v>
      </c>
      <c r="AG57" s="104"/>
      <c r="AH57" s="104"/>
      <c r="AI57" s="104"/>
      <c r="AJ57" s="104"/>
      <c r="AK57" s="104"/>
      <c r="AL57" s="104"/>
    </row>
  </sheetData>
  <mergeCells count="13">
    <mergeCell ref="A50:C50"/>
    <mergeCell ref="AF56:AL56"/>
    <mergeCell ref="O57:U57"/>
    <mergeCell ref="AF57:AL57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</mergeCells>
  <dataValidations count="1">
    <dataValidation type="list" allowBlank="1" showErrorMessage="1" sqref="B18:B49 IX18:IX49 ST18:ST49 ACP18:ACP49 AML18:AML49 AWH18:AWH49 BGD18:BGD49 BPZ18:BPZ49 BZV18:BZV49 CJR18:CJR49 CTN18:CTN49 DDJ18:DDJ49 DNF18:DNF49 DXB18:DXB49 EGX18:EGX49 EQT18:EQT49 FAP18:FAP49 FKL18:FKL49 FUH18:FUH49 GED18:GED49 GNZ18:GNZ49 GXV18:GXV49 HHR18:HHR49 HRN18:HRN49 IBJ18:IBJ49 ILF18:ILF49 IVB18:IVB49 JEX18:JEX49 JOT18:JOT49 JYP18:JYP49 KIL18:KIL49 KSH18:KSH49 LCD18:LCD49 LLZ18:LLZ49 LVV18:LVV49 MFR18:MFR49 MPN18:MPN49 MZJ18:MZJ49 NJF18:NJF49 NTB18:NTB49 OCX18:OCX49 OMT18:OMT49 OWP18:OWP49 PGL18:PGL49 PQH18:PQH49 QAD18:QAD49 QJZ18:QJZ49 QTV18:QTV49 RDR18:RDR49 RNN18:RNN49 RXJ18:RXJ49 SHF18:SHF49 SRB18:SRB49 TAX18:TAX49 TKT18:TKT49 TUP18:TUP49 UEL18:UEL49 UOH18:UOH49 UYD18:UYD49 VHZ18:VHZ49 VRV18:VRV49 WBR18:WBR49 WLN18:WLN49 WVJ18:WVJ49 B65554:B65585 IX65554:IX65585 ST65554:ST65585 ACP65554:ACP65585 AML65554:AML65585 AWH65554:AWH65585 BGD65554:BGD65585 BPZ65554:BPZ65585 BZV65554:BZV65585 CJR65554:CJR65585 CTN65554:CTN65585 DDJ65554:DDJ65585 DNF65554:DNF65585 DXB65554:DXB65585 EGX65554:EGX65585 EQT65554:EQT65585 FAP65554:FAP65585 FKL65554:FKL65585 FUH65554:FUH65585 GED65554:GED65585 GNZ65554:GNZ65585 GXV65554:GXV65585 HHR65554:HHR65585 HRN65554:HRN65585 IBJ65554:IBJ65585 ILF65554:ILF65585 IVB65554:IVB65585 JEX65554:JEX65585 JOT65554:JOT65585 JYP65554:JYP65585 KIL65554:KIL65585 KSH65554:KSH65585 LCD65554:LCD65585 LLZ65554:LLZ65585 LVV65554:LVV65585 MFR65554:MFR65585 MPN65554:MPN65585 MZJ65554:MZJ65585 NJF65554:NJF65585 NTB65554:NTB65585 OCX65554:OCX65585 OMT65554:OMT65585 OWP65554:OWP65585 PGL65554:PGL65585 PQH65554:PQH65585 QAD65554:QAD65585 QJZ65554:QJZ65585 QTV65554:QTV65585 RDR65554:RDR65585 RNN65554:RNN65585 RXJ65554:RXJ65585 SHF65554:SHF65585 SRB65554:SRB65585 TAX65554:TAX65585 TKT65554:TKT65585 TUP65554:TUP65585 UEL65554:UEL65585 UOH65554:UOH65585 UYD65554:UYD65585 VHZ65554:VHZ65585 VRV65554:VRV65585 WBR65554:WBR65585 WLN65554:WLN65585 WVJ65554:WVJ65585 B131090:B131121 IX131090:IX131121 ST131090:ST131121 ACP131090:ACP131121 AML131090:AML131121 AWH131090:AWH131121 BGD131090:BGD131121 BPZ131090:BPZ131121 BZV131090:BZV131121 CJR131090:CJR131121 CTN131090:CTN131121 DDJ131090:DDJ131121 DNF131090:DNF131121 DXB131090:DXB131121 EGX131090:EGX131121 EQT131090:EQT131121 FAP131090:FAP131121 FKL131090:FKL131121 FUH131090:FUH131121 GED131090:GED131121 GNZ131090:GNZ131121 GXV131090:GXV131121 HHR131090:HHR131121 HRN131090:HRN131121 IBJ131090:IBJ131121 ILF131090:ILF131121 IVB131090:IVB131121 JEX131090:JEX131121 JOT131090:JOT131121 JYP131090:JYP131121 KIL131090:KIL131121 KSH131090:KSH131121 LCD131090:LCD131121 LLZ131090:LLZ131121 LVV131090:LVV131121 MFR131090:MFR131121 MPN131090:MPN131121 MZJ131090:MZJ131121 NJF131090:NJF131121 NTB131090:NTB131121 OCX131090:OCX131121 OMT131090:OMT131121 OWP131090:OWP131121 PGL131090:PGL131121 PQH131090:PQH131121 QAD131090:QAD131121 QJZ131090:QJZ131121 QTV131090:QTV131121 RDR131090:RDR131121 RNN131090:RNN131121 RXJ131090:RXJ131121 SHF131090:SHF131121 SRB131090:SRB131121 TAX131090:TAX131121 TKT131090:TKT131121 TUP131090:TUP131121 UEL131090:UEL131121 UOH131090:UOH131121 UYD131090:UYD131121 VHZ131090:VHZ131121 VRV131090:VRV131121 WBR131090:WBR131121 WLN131090:WLN131121 WVJ131090:WVJ131121 B196626:B196657 IX196626:IX196657 ST196626:ST196657 ACP196626:ACP196657 AML196626:AML196657 AWH196626:AWH196657 BGD196626:BGD196657 BPZ196626:BPZ196657 BZV196626:BZV196657 CJR196626:CJR196657 CTN196626:CTN196657 DDJ196626:DDJ196657 DNF196626:DNF196657 DXB196626:DXB196657 EGX196626:EGX196657 EQT196626:EQT196657 FAP196626:FAP196657 FKL196626:FKL196657 FUH196626:FUH196657 GED196626:GED196657 GNZ196626:GNZ196657 GXV196626:GXV196657 HHR196626:HHR196657 HRN196626:HRN196657 IBJ196626:IBJ196657 ILF196626:ILF196657 IVB196626:IVB196657 JEX196626:JEX196657 JOT196626:JOT196657 JYP196626:JYP196657 KIL196626:KIL196657 KSH196626:KSH196657 LCD196626:LCD196657 LLZ196626:LLZ196657 LVV196626:LVV196657 MFR196626:MFR196657 MPN196626:MPN196657 MZJ196626:MZJ196657 NJF196626:NJF196657 NTB196626:NTB196657 OCX196626:OCX196657 OMT196626:OMT196657 OWP196626:OWP196657 PGL196626:PGL196657 PQH196626:PQH196657 QAD196626:QAD196657 QJZ196626:QJZ196657 QTV196626:QTV196657 RDR196626:RDR196657 RNN196626:RNN196657 RXJ196626:RXJ196657 SHF196626:SHF196657 SRB196626:SRB196657 TAX196626:TAX196657 TKT196626:TKT196657 TUP196626:TUP196657 UEL196626:UEL196657 UOH196626:UOH196657 UYD196626:UYD196657 VHZ196626:VHZ196657 VRV196626:VRV196657 WBR196626:WBR196657 WLN196626:WLN196657 WVJ196626:WVJ196657 B262162:B262193 IX262162:IX262193 ST262162:ST262193 ACP262162:ACP262193 AML262162:AML262193 AWH262162:AWH262193 BGD262162:BGD262193 BPZ262162:BPZ262193 BZV262162:BZV262193 CJR262162:CJR262193 CTN262162:CTN262193 DDJ262162:DDJ262193 DNF262162:DNF262193 DXB262162:DXB262193 EGX262162:EGX262193 EQT262162:EQT262193 FAP262162:FAP262193 FKL262162:FKL262193 FUH262162:FUH262193 GED262162:GED262193 GNZ262162:GNZ262193 GXV262162:GXV262193 HHR262162:HHR262193 HRN262162:HRN262193 IBJ262162:IBJ262193 ILF262162:ILF262193 IVB262162:IVB262193 JEX262162:JEX262193 JOT262162:JOT262193 JYP262162:JYP262193 KIL262162:KIL262193 KSH262162:KSH262193 LCD262162:LCD262193 LLZ262162:LLZ262193 LVV262162:LVV262193 MFR262162:MFR262193 MPN262162:MPN262193 MZJ262162:MZJ262193 NJF262162:NJF262193 NTB262162:NTB262193 OCX262162:OCX262193 OMT262162:OMT262193 OWP262162:OWP262193 PGL262162:PGL262193 PQH262162:PQH262193 QAD262162:QAD262193 QJZ262162:QJZ262193 QTV262162:QTV262193 RDR262162:RDR262193 RNN262162:RNN262193 RXJ262162:RXJ262193 SHF262162:SHF262193 SRB262162:SRB262193 TAX262162:TAX262193 TKT262162:TKT262193 TUP262162:TUP262193 UEL262162:UEL262193 UOH262162:UOH262193 UYD262162:UYD262193 VHZ262162:VHZ262193 VRV262162:VRV262193 WBR262162:WBR262193 WLN262162:WLN262193 WVJ262162:WVJ262193 B327698:B327729 IX327698:IX327729 ST327698:ST327729 ACP327698:ACP327729 AML327698:AML327729 AWH327698:AWH327729 BGD327698:BGD327729 BPZ327698:BPZ327729 BZV327698:BZV327729 CJR327698:CJR327729 CTN327698:CTN327729 DDJ327698:DDJ327729 DNF327698:DNF327729 DXB327698:DXB327729 EGX327698:EGX327729 EQT327698:EQT327729 FAP327698:FAP327729 FKL327698:FKL327729 FUH327698:FUH327729 GED327698:GED327729 GNZ327698:GNZ327729 GXV327698:GXV327729 HHR327698:HHR327729 HRN327698:HRN327729 IBJ327698:IBJ327729 ILF327698:ILF327729 IVB327698:IVB327729 JEX327698:JEX327729 JOT327698:JOT327729 JYP327698:JYP327729 KIL327698:KIL327729 KSH327698:KSH327729 LCD327698:LCD327729 LLZ327698:LLZ327729 LVV327698:LVV327729 MFR327698:MFR327729 MPN327698:MPN327729 MZJ327698:MZJ327729 NJF327698:NJF327729 NTB327698:NTB327729 OCX327698:OCX327729 OMT327698:OMT327729 OWP327698:OWP327729 PGL327698:PGL327729 PQH327698:PQH327729 QAD327698:QAD327729 QJZ327698:QJZ327729 QTV327698:QTV327729 RDR327698:RDR327729 RNN327698:RNN327729 RXJ327698:RXJ327729 SHF327698:SHF327729 SRB327698:SRB327729 TAX327698:TAX327729 TKT327698:TKT327729 TUP327698:TUP327729 UEL327698:UEL327729 UOH327698:UOH327729 UYD327698:UYD327729 VHZ327698:VHZ327729 VRV327698:VRV327729 WBR327698:WBR327729 WLN327698:WLN327729 WVJ327698:WVJ327729 B393234:B393265 IX393234:IX393265 ST393234:ST393265 ACP393234:ACP393265 AML393234:AML393265 AWH393234:AWH393265 BGD393234:BGD393265 BPZ393234:BPZ393265 BZV393234:BZV393265 CJR393234:CJR393265 CTN393234:CTN393265 DDJ393234:DDJ393265 DNF393234:DNF393265 DXB393234:DXB393265 EGX393234:EGX393265 EQT393234:EQT393265 FAP393234:FAP393265 FKL393234:FKL393265 FUH393234:FUH393265 GED393234:GED393265 GNZ393234:GNZ393265 GXV393234:GXV393265 HHR393234:HHR393265 HRN393234:HRN393265 IBJ393234:IBJ393265 ILF393234:ILF393265 IVB393234:IVB393265 JEX393234:JEX393265 JOT393234:JOT393265 JYP393234:JYP393265 KIL393234:KIL393265 KSH393234:KSH393265 LCD393234:LCD393265 LLZ393234:LLZ393265 LVV393234:LVV393265 MFR393234:MFR393265 MPN393234:MPN393265 MZJ393234:MZJ393265 NJF393234:NJF393265 NTB393234:NTB393265 OCX393234:OCX393265 OMT393234:OMT393265 OWP393234:OWP393265 PGL393234:PGL393265 PQH393234:PQH393265 QAD393234:QAD393265 QJZ393234:QJZ393265 QTV393234:QTV393265 RDR393234:RDR393265 RNN393234:RNN393265 RXJ393234:RXJ393265 SHF393234:SHF393265 SRB393234:SRB393265 TAX393234:TAX393265 TKT393234:TKT393265 TUP393234:TUP393265 UEL393234:UEL393265 UOH393234:UOH393265 UYD393234:UYD393265 VHZ393234:VHZ393265 VRV393234:VRV393265 WBR393234:WBR393265 WLN393234:WLN393265 WVJ393234:WVJ393265 B458770:B458801 IX458770:IX458801 ST458770:ST458801 ACP458770:ACP458801 AML458770:AML458801 AWH458770:AWH458801 BGD458770:BGD458801 BPZ458770:BPZ458801 BZV458770:BZV458801 CJR458770:CJR458801 CTN458770:CTN458801 DDJ458770:DDJ458801 DNF458770:DNF458801 DXB458770:DXB458801 EGX458770:EGX458801 EQT458770:EQT458801 FAP458770:FAP458801 FKL458770:FKL458801 FUH458770:FUH458801 GED458770:GED458801 GNZ458770:GNZ458801 GXV458770:GXV458801 HHR458770:HHR458801 HRN458770:HRN458801 IBJ458770:IBJ458801 ILF458770:ILF458801 IVB458770:IVB458801 JEX458770:JEX458801 JOT458770:JOT458801 JYP458770:JYP458801 KIL458770:KIL458801 KSH458770:KSH458801 LCD458770:LCD458801 LLZ458770:LLZ458801 LVV458770:LVV458801 MFR458770:MFR458801 MPN458770:MPN458801 MZJ458770:MZJ458801 NJF458770:NJF458801 NTB458770:NTB458801 OCX458770:OCX458801 OMT458770:OMT458801 OWP458770:OWP458801 PGL458770:PGL458801 PQH458770:PQH458801 QAD458770:QAD458801 QJZ458770:QJZ458801 QTV458770:QTV458801 RDR458770:RDR458801 RNN458770:RNN458801 RXJ458770:RXJ458801 SHF458770:SHF458801 SRB458770:SRB458801 TAX458770:TAX458801 TKT458770:TKT458801 TUP458770:TUP458801 UEL458770:UEL458801 UOH458770:UOH458801 UYD458770:UYD458801 VHZ458770:VHZ458801 VRV458770:VRV458801 WBR458770:WBR458801 WLN458770:WLN458801 WVJ458770:WVJ458801 B524306:B524337 IX524306:IX524337 ST524306:ST524337 ACP524306:ACP524337 AML524306:AML524337 AWH524306:AWH524337 BGD524306:BGD524337 BPZ524306:BPZ524337 BZV524306:BZV524337 CJR524306:CJR524337 CTN524306:CTN524337 DDJ524306:DDJ524337 DNF524306:DNF524337 DXB524306:DXB524337 EGX524306:EGX524337 EQT524306:EQT524337 FAP524306:FAP524337 FKL524306:FKL524337 FUH524306:FUH524337 GED524306:GED524337 GNZ524306:GNZ524337 GXV524306:GXV524337 HHR524306:HHR524337 HRN524306:HRN524337 IBJ524306:IBJ524337 ILF524306:ILF524337 IVB524306:IVB524337 JEX524306:JEX524337 JOT524306:JOT524337 JYP524306:JYP524337 KIL524306:KIL524337 KSH524306:KSH524337 LCD524306:LCD524337 LLZ524306:LLZ524337 LVV524306:LVV524337 MFR524306:MFR524337 MPN524306:MPN524337 MZJ524306:MZJ524337 NJF524306:NJF524337 NTB524306:NTB524337 OCX524306:OCX524337 OMT524306:OMT524337 OWP524306:OWP524337 PGL524306:PGL524337 PQH524306:PQH524337 QAD524306:QAD524337 QJZ524306:QJZ524337 QTV524306:QTV524337 RDR524306:RDR524337 RNN524306:RNN524337 RXJ524306:RXJ524337 SHF524306:SHF524337 SRB524306:SRB524337 TAX524306:TAX524337 TKT524306:TKT524337 TUP524306:TUP524337 UEL524306:UEL524337 UOH524306:UOH524337 UYD524306:UYD524337 VHZ524306:VHZ524337 VRV524306:VRV524337 WBR524306:WBR524337 WLN524306:WLN524337 WVJ524306:WVJ524337 B589842:B589873 IX589842:IX589873 ST589842:ST589873 ACP589842:ACP589873 AML589842:AML589873 AWH589842:AWH589873 BGD589842:BGD589873 BPZ589842:BPZ589873 BZV589842:BZV589873 CJR589842:CJR589873 CTN589842:CTN589873 DDJ589842:DDJ589873 DNF589842:DNF589873 DXB589842:DXB589873 EGX589842:EGX589873 EQT589842:EQT589873 FAP589842:FAP589873 FKL589842:FKL589873 FUH589842:FUH589873 GED589842:GED589873 GNZ589842:GNZ589873 GXV589842:GXV589873 HHR589842:HHR589873 HRN589842:HRN589873 IBJ589842:IBJ589873 ILF589842:ILF589873 IVB589842:IVB589873 JEX589842:JEX589873 JOT589842:JOT589873 JYP589842:JYP589873 KIL589842:KIL589873 KSH589842:KSH589873 LCD589842:LCD589873 LLZ589842:LLZ589873 LVV589842:LVV589873 MFR589842:MFR589873 MPN589842:MPN589873 MZJ589842:MZJ589873 NJF589842:NJF589873 NTB589842:NTB589873 OCX589842:OCX589873 OMT589842:OMT589873 OWP589842:OWP589873 PGL589842:PGL589873 PQH589842:PQH589873 QAD589842:QAD589873 QJZ589842:QJZ589873 QTV589842:QTV589873 RDR589842:RDR589873 RNN589842:RNN589873 RXJ589842:RXJ589873 SHF589842:SHF589873 SRB589842:SRB589873 TAX589842:TAX589873 TKT589842:TKT589873 TUP589842:TUP589873 UEL589842:UEL589873 UOH589842:UOH589873 UYD589842:UYD589873 VHZ589842:VHZ589873 VRV589842:VRV589873 WBR589842:WBR589873 WLN589842:WLN589873 WVJ589842:WVJ589873 B655378:B655409 IX655378:IX655409 ST655378:ST655409 ACP655378:ACP655409 AML655378:AML655409 AWH655378:AWH655409 BGD655378:BGD655409 BPZ655378:BPZ655409 BZV655378:BZV655409 CJR655378:CJR655409 CTN655378:CTN655409 DDJ655378:DDJ655409 DNF655378:DNF655409 DXB655378:DXB655409 EGX655378:EGX655409 EQT655378:EQT655409 FAP655378:FAP655409 FKL655378:FKL655409 FUH655378:FUH655409 GED655378:GED655409 GNZ655378:GNZ655409 GXV655378:GXV655409 HHR655378:HHR655409 HRN655378:HRN655409 IBJ655378:IBJ655409 ILF655378:ILF655409 IVB655378:IVB655409 JEX655378:JEX655409 JOT655378:JOT655409 JYP655378:JYP655409 KIL655378:KIL655409 KSH655378:KSH655409 LCD655378:LCD655409 LLZ655378:LLZ655409 LVV655378:LVV655409 MFR655378:MFR655409 MPN655378:MPN655409 MZJ655378:MZJ655409 NJF655378:NJF655409 NTB655378:NTB655409 OCX655378:OCX655409 OMT655378:OMT655409 OWP655378:OWP655409 PGL655378:PGL655409 PQH655378:PQH655409 QAD655378:QAD655409 QJZ655378:QJZ655409 QTV655378:QTV655409 RDR655378:RDR655409 RNN655378:RNN655409 RXJ655378:RXJ655409 SHF655378:SHF655409 SRB655378:SRB655409 TAX655378:TAX655409 TKT655378:TKT655409 TUP655378:TUP655409 UEL655378:UEL655409 UOH655378:UOH655409 UYD655378:UYD655409 VHZ655378:VHZ655409 VRV655378:VRV655409 WBR655378:WBR655409 WLN655378:WLN655409 WVJ655378:WVJ655409 B720914:B720945 IX720914:IX720945 ST720914:ST720945 ACP720914:ACP720945 AML720914:AML720945 AWH720914:AWH720945 BGD720914:BGD720945 BPZ720914:BPZ720945 BZV720914:BZV720945 CJR720914:CJR720945 CTN720914:CTN720945 DDJ720914:DDJ720945 DNF720914:DNF720945 DXB720914:DXB720945 EGX720914:EGX720945 EQT720914:EQT720945 FAP720914:FAP720945 FKL720914:FKL720945 FUH720914:FUH720945 GED720914:GED720945 GNZ720914:GNZ720945 GXV720914:GXV720945 HHR720914:HHR720945 HRN720914:HRN720945 IBJ720914:IBJ720945 ILF720914:ILF720945 IVB720914:IVB720945 JEX720914:JEX720945 JOT720914:JOT720945 JYP720914:JYP720945 KIL720914:KIL720945 KSH720914:KSH720945 LCD720914:LCD720945 LLZ720914:LLZ720945 LVV720914:LVV720945 MFR720914:MFR720945 MPN720914:MPN720945 MZJ720914:MZJ720945 NJF720914:NJF720945 NTB720914:NTB720945 OCX720914:OCX720945 OMT720914:OMT720945 OWP720914:OWP720945 PGL720914:PGL720945 PQH720914:PQH720945 QAD720914:QAD720945 QJZ720914:QJZ720945 QTV720914:QTV720945 RDR720914:RDR720945 RNN720914:RNN720945 RXJ720914:RXJ720945 SHF720914:SHF720945 SRB720914:SRB720945 TAX720914:TAX720945 TKT720914:TKT720945 TUP720914:TUP720945 UEL720914:UEL720945 UOH720914:UOH720945 UYD720914:UYD720945 VHZ720914:VHZ720945 VRV720914:VRV720945 WBR720914:WBR720945 WLN720914:WLN720945 WVJ720914:WVJ720945 B786450:B786481 IX786450:IX786481 ST786450:ST786481 ACP786450:ACP786481 AML786450:AML786481 AWH786450:AWH786481 BGD786450:BGD786481 BPZ786450:BPZ786481 BZV786450:BZV786481 CJR786450:CJR786481 CTN786450:CTN786481 DDJ786450:DDJ786481 DNF786450:DNF786481 DXB786450:DXB786481 EGX786450:EGX786481 EQT786450:EQT786481 FAP786450:FAP786481 FKL786450:FKL786481 FUH786450:FUH786481 GED786450:GED786481 GNZ786450:GNZ786481 GXV786450:GXV786481 HHR786450:HHR786481 HRN786450:HRN786481 IBJ786450:IBJ786481 ILF786450:ILF786481 IVB786450:IVB786481 JEX786450:JEX786481 JOT786450:JOT786481 JYP786450:JYP786481 KIL786450:KIL786481 KSH786450:KSH786481 LCD786450:LCD786481 LLZ786450:LLZ786481 LVV786450:LVV786481 MFR786450:MFR786481 MPN786450:MPN786481 MZJ786450:MZJ786481 NJF786450:NJF786481 NTB786450:NTB786481 OCX786450:OCX786481 OMT786450:OMT786481 OWP786450:OWP786481 PGL786450:PGL786481 PQH786450:PQH786481 QAD786450:QAD786481 QJZ786450:QJZ786481 QTV786450:QTV786481 RDR786450:RDR786481 RNN786450:RNN786481 RXJ786450:RXJ786481 SHF786450:SHF786481 SRB786450:SRB786481 TAX786450:TAX786481 TKT786450:TKT786481 TUP786450:TUP786481 UEL786450:UEL786481 UOH786450:UOH786481 UYD786450:UYD786481 VHZ786450:VHZ786481 VRV786450:VRV786481 WBR786450:WBR786481 WLN786450:WLN786481 WVJ786450:WVJ786481 B851986:B852017 IX851986:IX852017 ST851986:ST852017 ACP851986:ACP852017 AML851986:AML852017 AWH851986:AWH852017 BGD851986:BGD852017 BPZ851986:BPZ852017 BZV851986:BZV852017 CJR851986:CJR852017 CTN851986:CTN852017 DDJ851986:DDJ852017 DNF851986:DNF852017 DXB851986:DXB852017 EGX851986:EGX852017 EQT851986:EQT852017 FAP851986:FAP852017 FKL851986:FKL852017 FUH851986:FUH852017 GED851986:GED852017 GNZ851986:GNZ852017 GXV851986:GXV852017 HHR851986:HHR852017 HRN851986:HRN852017 IBJ851986:IBJ852017 ILF851986:ILF852017 IVB851986:IVB852017 JEX851986:JEX852017 JOT851986:JOT852017 JYP851986:JYP852017 KIL851986:KIL852017 KSH851986:KSH852017 LCD851986:LCD852017 LLZ851986:LLZ852017 LVV851986:LVV852017 MFR851986:MFR852017 MPN851986:MPN852017 MZJ851986:MZJ852017 NJF851986:NJF852017 NTB851986:NTB852017 OCX851986:OCX852017 OMT851986:OMT852017 OWP851986:OWP852017 PGL851986:PGL852017 PQH851986:PQH852017 QAD851986:QAD852017 QJZ851986:QJZ852017 QTV851986:QTV852017 RDR851986:RDR852017 RNN851986:RNN852017 RXJ851986:RXJ852017 SHF851986:SHF852017 SRB851986:SRB852017 TAX851986:TAX852017 TKT851986:TKT852017 TUP851986:TUP852017 UEL851986:UEL852017 UOH851986:UOH852017 UYD851986:UYD852017 VHZ851986:VHZ852017 VRV851986:VRV852017 WBR851986:WBR852017 WLN851986:WLN852017 WVJ851986:WVJ852017 B917522:B917553 IX917522:IX917553 ST917522:ST917553 ACP917522:ACP917553 AML917522:AML917553 AWH917522:AWH917553 BGD917522:BGD917553 BPZ917522:BPZ917553 BZV917522:BZV917553 CJR917522:CJR917553 CTN917522:CTN917553 DDJ917522:DDJ917553 DNF917522:DNF917553 DXB917522:DXB917553 EGX917522:EGX917553 EQT917522:EQT917553 FAP917522:FAP917553 FKL917522:FKL917553 FUH917522:FUH917553 GED917522:GED917553 GNZ917522:GNZ917553 GXV917522:GXV917553 HHR917522:HHR917553 HRN917522:HRN917553 IBJ917522:IBJ917553 ILF917522:ILF917553 IVB917522:IVB917553 JEX917522:JEX917553 JOT917522:JOT917553 JYP917522:JYP917553 KIL917522:KIL917553 KSH917522:KSH917553 LCD917522:LCD917553 LLZ917522:LLZ917553 LVV917522:LVV917553 MFR917522:MFR917553 MPN917522:MPN917553 MZJ917522:MZJ917553 NJF917522:NJF917553 NTB917522:NTB917553 OCX917522:OCX917553 OMT917522:OMT917553 OWP917522:OWP917553 PGL917522:PGL917553 PQH917522:PQH917553 QAD917522:QAD917553 QJZ917522:QJZ917553 QTV917522:QTV917553 RDR917522:RDR917553 RNN917522:RNN917553 RXJ917522:RXJ917553 SHF917522:SHF917553 SRB917522:SRB917553 TAX917522:TAX917553 TKT917522:TKT917553 TUP917522:TUP917553 UEL917522:UEL917553 UOH917522:UOH917553 UYD917522:UYD917553 VHZ917522:VHZ917553 VRV917522:VRV917553 WBR917522:WBR917553 WLN917522:WLN917553 WVJ917522:WVJ917553 B983058:B983089 IX983058:IX983089 ST983058:ST983089 ACP983058:ACP983089 AML983058:AML983089 AWH983058:AWH983089 BGD983058:BGD983089 BPZ983058:BPZ983089 BZV983058:BZV983089 CJR983058:CJR983089 CTN983058:CTN983089 DDJ983058:DDJ983089 DNF983058:DNF983089 DXB983058:DXB983089 EGX983058:EGX983089 EQT983058:EQT983089 FAP983058:FAP983089 FKL983058:FKL983089 FUH983058:FUH983089 GED983058:GED983089 GNZ983058:GNZ983089 GXV983058:GXV983089 HHR983058:HHR983089 HRN983058:HRN983089 IBJ983058:IBJ983089 ILF983058:ILF983089 IVB983058:IVB983089 JEX983058:JEX983089 JOT983058:JOT983089 JYP983058:JYP983089 KIL983058:KIL983089 KSH983058:KSH983089 LCD983058:LCD983089 LLZ983058:LLZ983089 LVV983058:LVV983089 MFR983058:MFR983089 MPN983058:MPN983089 MZJ983058:MZJ983089 NJF983058:NJF983089 NTB983058:NTB983089 OCX983058:OCX983089 OMT983058:OMT983089 OWP983058:OWP983089 PGL983058:PGL983089 PQH983058:PQH983089 QAD983058:QAD983089 QJZ983058:QJZ983089 QTV983058:QTV983089 RDR983058:RDR983089 RNN983058:RNN983089 RXJ983058:RXJ983089 SHF983058:SHF983089 SRB983058:SRB983089 TAX983058:TAX983089 TKT983058:TKT983089 TUP983058:TUP983089 UEL983058:UEL983089 UOH983058:UOH983089 UYD983058:UYD983089 VHZ983058:VHZ983089 VRV983058:VRV983089 WBR983058:WBR983089 WLN983058:WLN983089 WVJ983058:WVJ983089">
      <formula1>RodzajeZajec</formula1>
      <formula2>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1"/>
  <sheetViews>
    <sheetView workbookViewId="0">
      <selection activeCell="B17" sqref="B17"/>
    </sheetView>
  </sheetViews>
  <sheetFormatPr defaultColWidth="11.42578125" defaultRowHeight="15" x14ac:dyDescent="0.25"/>
  <cols>
    <col min="1" max="1" width="4.28515625" style="1" customWidth="1"/>
    <col min="2" max="2" width="13.28515625" style="1" customWidth="1"/>
    <col min="3" max="3" width="36.42578125" style="1" customWidth="1"/>
    <col min="4" max="20" width="5.7109375" style="1" customWidth="1"/>
    <col min="21" max="21" width="5.7109375" style="2" customWidth="1"/>
    <col min="22" max="38" width="5.7109375" style="1" customWidth="1"/>
    <col min="39" max="39" width="5.7109375" style="2" customWidth="1"/>
    <col min="40" max="40" width="8.42578125" style="1" customWidth="1"/>
    <col min="41" max="41" width="5.7109375" style="1" customWidth="1"/>
    <col min="42" max="256" width="11.42578125" style="1"/>
    <col min="257" max="257" width="4.28515625" style="1" customWidth="1"/>
    <col min="258" max="258" width="13.28515625" style="1" customWidth="1"/>
    <col min="259" max="259" width="36.42578125" style="1" customWidth="1"/>
    <col min="260" max="295" width="5.7109375" style="1" customWidth="1"/>
    <col min="296" max="296" width="8.42578125" style="1" customWidth="1"/>
    <col min="297" max="297" width="5.7109375" style="1" customWidth="1"/>
    <col min="298" max="512" width="11.42578125" style="1"/>
    <col min="513" max="513" width="4.28515625" style="1" customWidth="1"/>
    <col min="514" max="514" width="13.28515625" style="1" customWidth="1"/>
    <col min="515" max="515" width="36.42578125" style="1" customWidth="1"/>
    <col min="516" max="551" width="5.7109375" style="1" customWidth="1"/>
    <col min="552" max="552" width="8.42578125" style="1" customWidth="1"/>
    <col min="553" max="553" width="5.7109375" style="1" customWidth="1"/>
    <col min="554" max="768" width="11.42578125" style="1"/>
    <col min="769" max="769" width="4.28515625" style="1" customWidth="1"/>
    <col min="770" max="770" width="13.28515625" style="1" customWidth="1"/>
    <col min="771" max="771" width="36.42578125" style="1" customWidth="1"/>
    <col min="772" max="807" width="5.7109375" style="1" customWidth="1"/>
    <col min="808" max="808" width="8.42578125" style="1" customWidth="1"/>
    <col min="809" max="809" width="5.7109375" style="1" customWidth="1"/>
    <col min="810" max="1024" width="11.42578125" style="1"/>
    <col min="1025" max="1025" width="4.28515625" style="1" customWidth="1"/>
    <col min="1026" max="1026" width="13.28515625" style="1" customWidth="1"/>
    <col min="1027" max="1027" width="36.42578125" style="1" customWidth="1"/>
    <col min="1028" max="1063" width="5.7109375" style="1" customWidth="1"/>
    <col min="1064" max="1064" width="8.42578125" style="1" customWidth="1"/>
    <col min="1065" max="1065" width="5.7109375" style="1" customWidth="1"/>
    <col min="1066" max="1280" width="11.42578125" style="1"/>
    <col min="1281" max="1281" width="4.28515625" style="1" customWidth="1"/>
    <col min="1282" max="1282" width="13.28515625" style="1" customWidth="1"/>
    <col min="1283" max="1283" width="36.42578125" style="1" customWidth="1"/>
    <col min="1284" max="1319" width="5.7109375" style="1" customWidth="1"/>
    <col min="1320" max="1320" width="8.42578125" style="1" customWidth="1"/>
    <col min="1321" max="1321" width="5.7109375" style="1" customWidth="1"/>
    <col min="1322" max="1536" width="11.42578125" style="1"/>
    <col min="1537" max="1537" width="4.28515625" style="1" customWidth="1"/>
    <col min="1538" max="1538" width="13.28515625" style="1" customWidth="1"/>
    <col min="1539" max="1539" width="36.42578125" style="1" customWidth="1"/>
    <col min="1540" max="1575" width="5.7109375" style="1" customWidth="1"/>
    <col min="1576" max="1576" width="8.42578125" style="1" customWidth="1"/>
    <col min="1577" max="1577" width="5.7109375" style="1" customWidth="1"/>
    <col min="1578" max="1792" width="11.42578125" style="1"/>
    <col min="1793" max="1793" width="4.28515625" style="1" customWidth="1"/>
    <col min="1794" max="1794" width="13.28515625" style="1" customWidth="1"/>
    <col min="1795" max="1795" width="36.42578125" style="1" customWidth="1"/>
    <col min="1796" max="1831" width="5.7109375" style="1" customWidth="1"/>
    <col min="1832" max="1832" width="8.42578125" style="1" customWidth="1"/>
    <col min="1833" max="1833" width="5.7109375" style="1" customWidth="1"/>
    <col min="1834" max="2048" width="11.42578125" style="1"/>
    <col min="2049" max="2049" width="4.28515625" style="1" customWidth="1"/>
    <col min="2050" max="2050" width="13.28515625" style="1" customWidth="1"/>
    <col min="2051" max="2051" width="36.42578125" style="1" customWidth="1"/>
    <col min="2052" max="2087" width="5.7109375" style="1" customWidth="1"/>
    <col min="2088" max="2088" width="8.42578125" style="1" customWidth="1"/>
    <col min="2089" max="2089" width="5.7109375" style="1" customWidth="1"/>
    <col min="2090" max="2304" width="11.42578125" style="1"/>
    <col min="2305" max="2305" width="4.28515625" style="1" customWidth="1"/>
    <col min="2306" max="2306" width="13.28515625" style="1" customWidth="1"/>
    <col min="2307" max="2307" width="36.42578125" style="1" customWidth="1"/>
    <col min="2308" max="2343" width="5.7109375" style="1" customWidth="1"/>
    <col min="2344" max="2344" width="8.42578125" style="1" customWidth="1"/>
    <col min="2345" max="2345" width="5.7109375" style="1" customWidth="1"/>
    <col min="2346" max="2560" width="11.42578125" style="1"/>
    <col min="2561" max="2561" width="4.28515625" style="1" customWidth="1"/>
    <col min="2562" max="2562" width="13.28515625" style="1" customWidth="1"/>
    <col min="2563" max="2563" width="36.42578125" style="1" customWidth="1"/>
    <col min="2564" max="2599" width="5.7109375" style="1" customWidth="1"/>
    <col min="2600" max="2600" width="8.42578125" style="1" customWidth="1"/>
    <col min="2601" max="2601" width="5.7109375" style="1" customWidth="1"/>
    <col min="2602" max="2816" width="11.42578125" style="1"/>
    <col min="2817" max="2817" width="4.28515625" style="1" customWidth="1"/>
    <col min="2818" max="2818" width="13.28515625" style="1" customWidth="1"/>
    <col min="2819" max="2819" width="36.42578125" style="1" customWidth="1"/>
    <col min="2820" max="2855" width="5.7109375" style="1" customWidth="1"/>
    <col min="2856" max="2856" width="8.42578125" style="1" customWidth="1"/>
    <col min="2857" max="2857" width="5.7109375" style="1" customWidth="1"/>
    <col min="2858" max="3072" width="11.42578125" style="1"/>
    <col min="3073" max="3073" width="4.28515625" style="1" customWidth="1"/>
    <col min="3074" max="3074" width="13.28515625" style="1" customWidth="1"/>
    <col min="3075" max="3075" width="36.42578125" style="1" customWidth="1"/>
    <col min="3076" max="3111" width="5.7109375" style="1" customWidth="1"/>
    <col min="3112" max="3112" width="8.42578125" style="1" customWidth="1"/>
    <col min="3113" max="3113" width="5.7109375" style="1" customWidth="1"/>
    <col min="3114" max="3328" width="11.42578125" style="1"/>
    <col min="3329" max="3329" width="4.28515625" style="1" customWidth="1"/>
    <col min="3330" max="3330" width="13.28515625" style="1" customWidth="1"/>
    <col min="3331" max="3331" width="36.42578125" style="1" customWidth="1"/>
    <col min="3332" max="3367" width="5.7109375" style="1" customWidth="1"/>
    <col min="3368" max="3368" width="8.42578125" style="1" customWidth="1"/>
    <col min="3369" max="3369" width="5.7109375" style="1" customWidth="1"/>
    <col min="3370" max="3584" width="11.42578125" style="1"/>
    <col min="3585" max="3585" width="4.28515625" style="1" customWidth="1"/>
    <col min="3586" max="3586" width="13.28515625" style="1" customWidth="1"/>
    <col min="3587" max="3587" width="36.42578125" style="1" customWidth="1"/>
    <col min="3588" max="3623" width="5.7109375" style="1" customWidth="1"/>
    <col min="3624" max="3624" width="8.42578125" style="1" customWidth="1"/>
    <col min="3625" max="3625" width="5.7109375" style="1" customWidth="1"/>
    <col min="3626" max="3840" width="11.42578125" style="1"/>
    <col min="3841" max="3841" width="4.28515625" style="1" customWidth="1"/>
    <col min="3842" max="3842" width="13.28515625" style="1" customWidth="1"/>
    <col min="3843" max="3843" width="36.42578125" style="1" customWidth="1"/>
    <col min="3844" max="3879" width="5.7109375" style="1" customWidth="1"/>
    <col min="3880" max="3880" width="8.42578125" style="1" customWidth="1"/>
    <col min="3881" max="3881" width="5.7109375" style="1" customWidth="1"/>
    <col min="3882" max="4096" width="11.42578125" style="1"/>
    <col min="4097" max="4097" width="4.28515625" style="1" customWidth="1"/>
    <col min="4098" max="4098" width="13.28515625" style="1" customWidth="1"/>
    <col min="4099" max="4099" width="36.42578125" style="1" customWidth="1"/>
    <col min="4100" max="4135" width="5.7109375" style="1" customWidth="1"/>
    <col min="4136" max="4136" width="8.42578125" style="1" customWidth="1"/>
    <col min="4137" max="4137" width="5.7109375" style="1" customWidth="1"/>
    <col min="4138" max="4352" width="11.42578125" style="1"/>
    <col min="4353" max="4353" width="4.28515625" style="1" customWidth="1"/>
    <col min="4354" max="4354" width="13.28515625" style="1" customWidth="1"/>
    <col min="4355" max="4355" width="36.42578125" style="1" customWidth="1"/>
    <col min="4356" max="4391" width="5.7109375" style="1" customWidth="1"/>
    <col min="4392" max="4392" width="8.42578125" style="1" customWidth="1"/>
    <col min="4393" max="4393" width="5.7109375" style="1" customWidth="1"/>
    <col min="4394" max="4608" width="11.42578125" style="1"/>
    <col min="4609" max="4609" width="4.28515625" style="1" customWidth="1"/>
    <col min="4610" max="4610" width="13.28515625" style="1" customWidth="1"/>
    <col min="4611" max="4611" width="36.42578125" style="1" customWidth="1"/>
    <col min="4612" max="4647" width="5.7109375" style="1" customWidth="1"/>
    <col min="4648" max="4648" width="8.42578125" style="1" customWidth="1"/>
    <col min="4649" max="4649" width="5.7109375" style="1" customWidth="1"/>
    <col min="4650" max="4864" width="11.42578125" style="1"/>
    <col min="4865" max="4865" width="4.28515625" style="1" customWidth="1"/>
    <col min="4866" max="4866" width="13.28515625" style="1" customWidth="1"/>
    <col min="4867" max="4867" width="36.42578125" style="1" customWidth="1"/>
    <col min="4868" max="4903" width="5.7109375" style="1" customWidth="1"/>
    <col min="4904" max="4904" width="8.42578125" style="1" customWidth="1"/>
    <col min="4905" max="4905" width="5.7109375" style="1" customWidth="1"/>
    <col min="4906" max="5120" width="11.42578125" style="1"/>
    <col min="5121" max="5121" width="4.28515625" style="1" customWidth="1"/>
    <col min="5122" max="5122" width="13.28515625" style="1" customWidth="1"/>
    <col min="5123" max="5123" width="36.42578125" style="1" customWidth="1"/>
    <col min="5124" max="5159" width="5.7109375" style="1" customWidth="1"/>
    <col min="5160" max="5160" width="8.42578125" style="1" customWidth="1"/>
    <col min="5161" max="5161" width="5.7109375" style="1" customWidth="1"/>
    <col min="5162" max="5376" width="11.42578125" style="1"/>
    <col min="5377" max="5377" width="4.28515625" style="1" customWidth="1"/>
    <col min="5378" max="5378" width="13.28515625" style="1" customWidth="1"/>
    <col min="5379" max="5379" width="36.42578125" style="1" customWidth="1"/>
    <col min="5380" max="5415" width="5.7109375" style="1" customWidth="1"/>
    <col min="5416" max="5416" width="8.42578125" style="1" customWidth="1"/>
    <col min="5417" max="5417" width="5.7109375" style="1" customWidth="1"/>
    <col min="5418" max="5632" width="11.42578125" style="1"/>
    <col min="5633" max="5633" width="4.28515625" style="1" customWidth="1"/>
    <col min="5634" max="5634" width="13.28515625" style="1" customWidth="1"/>
    <col min="5635" max="5635" width="36.42578125" style="1" customWidth="1"/>
    <col min="5636" max="5671" width="5.7109375" style="1" customWidth="1"/>
    <col min="5672" max="5672" width="8.42578125" style="1" customWidth="1"/>
    <col min="5673" max="5673" width="5.7109375" style="1" customWidth="1"/>
    <col min="5674" max="5888" width="11.42578125" style="1"/>
    <col min="5889" max="5889" width="4.28515625" style="1" customWidth="1"/>
    <col min="5890" max="5890" width="13.28515625" style="1" customWidth="1"/>
    <col min="5891" max="5891" width="36.42578125" style="1" customWidth="1"/>
    <col min="5892" max="5927" width="5.7109375" style="1" customWidth="1"/>
    <col min="5928" max="5928" width="8.42578125" style="1" customWidth="1"/>
    <col min="5929" max="5929" width="5.7109375" style="1" customWidth="1"/>
    <col min="5930" max="6144" width="11.42578125" style="1"/>
    <col min="6145" max="6145" width="4.28515625" style="1" customWidth="1"/>
    <col min="6146" max="6146" width="13.28515625" style="1" customWidth="1"/>
    <col min="6147" max="6147" width="36.42578125" style="1" customWidth="1"/>
    <col min="6148" max="6183" width="5.7109375" style="1" customWidth="1"/>
    <col min="6184" max="6184" width="8.42578125" style="1" customWidth="1"/>
    <col min="6185" max="6185" width="5.7109375" style="1" customWidth="1"/>
    <col min="6186" max="6400" width="11.42578125" style="1"/>
    <col min="6401" max="6401" width="4.28515625" style="1" customWidth="1"/>
    <col min="6402" max="6402" width="13.28515625" style="1" customWidth="1"/>
    <col min="6403" max="6403" width="36.42578125" style="1" customWidth="1"/>
    <col min="6404" max="6439" width="5.7109375" style="1" customWidth="1"/>
    <col min="6440" max="6440" width="8.42578125" style="1" customWidth="1"/>
    <col min="6441" max="6441" width="5.7109375" style="1" customWidth="1"/>
    <col min="6442" max="6656" width="11.42578125" style="1"/>
    <col min="6657" max="6657" width="4.28515625" style="1" customWidth="1"/>
    <col min="6658" max="6658" width="13.28515625" style="1" customWidth="1"/>
    <col min="6659" max="6659" width="36.42578125" style="1" customWidth="1"/>
    <col min="6660" max="6695" width="5.7109375" style="1" customWidth="1"/>
    <col min="6696" max="6696" width="8.42578125" style="1" customWidth="1"/>
    <col min="6697" max="6697" width="5.7109375" style="1" customWidth="1"/>
    <col min="6698" max="6912" width="11.42578125" style="1"/>
    <col min="6913" max="6913" width="4.28515625" style="1" customWidth="1"/>
    <col min="6914" max="6914" width="13.28515625" style="1" customWidth="1"/>
    <col min="6915" max="6915" width="36.42578125" style="1" customWidth="1"/>
    <col min="6916" max="6951" width="5.7109375" style="1" customWidth="1"/>
    <col min="6952" max="6952" width="8.42578125" style="1" customWidth="1"/>
    <col min="6953" max="6953" width="5.7109375" style="1" customWidth="1"/>
    <col min="6954" max="7168" width="11.42578125" style="1"/>
    <col min="7169" max="7169" width="4.28515625" style="1" customWidth="1"/>
    <col min="7170" max="7170" width="13.28515625" style="1" customWidth="1"/>
    <col min="7171" max="7171" width="36.42578125" style="1" customWidth="1"/>
    <col min="7172" max="7207" width="5.7109375" style="1" customWidth="1"/>
    <col min="7208" max="7208" width="8.42578125" style="1" customWidth="1"/>
    <col min="7209" max="7209" width="5.7109375" style="1" customWidth="1"/>
    <col min="7210" max="7424" width="11.42578125" style="1"/>
    <col min="7425" max="7425" width="4.28515625" style="1" customWidth="1"/>
    <col min="7426" max="7426" width="13.28515625" style="1" customWidth="1"/>
    <col min="7427" max="7427" width="36.42578125" style="1" customWidth="1"/>
    <col min="7428" max="7463" width="5.7109375" style="1" customWidth="1"/>
    <col min="7464" max="7464" width="8.42578125" style="1" customWidth="1"/>
    <col min="7465" max="7465" width="5.7109375" style="1" customWidth="1"/>
    <col min="7466" max="7680" width="11.42578125" style="1"/>
    <col min="7681" max="7681" width="4.28515625" style="1" customWidth="1"/>
    <col min="7682" max="7682" width="13.28515625" style="1" customWidth="1"/>
    <col min="7683" max="7683" width="36.42578125" style="1" customWidth="1"/>
    <col min="7684" max="7719" width="5.7109375" style="1" customWidth="1"/>
    <col min="7720" max="7720" width="8.42578125" style="1" customWidth="1"/>
    <col min="7721" max="7721" width="5.7109375" style="1" customWidth="1"/>
    <col min="7722" max="7936" width="11.42578125" style="1"/>
    <col min="7937" max="7937" width="4.28515625" style="1" customWidth="1"/>
    <col min="7938" max="7938" width="13.28515625" style="1" customWidth="1"/>
    <col min="7939" max="7939" width="36.42578125" style="1" customWidth="1"/>
    <col min="7940" max="7975" width="5.7109375" style="1" customWidth="1"/>
    <col min="7976" max="7976" width="8.42578125" style="1" customWidth="1"/>
    <col min="7977" max="7977" width="5.7109375" style="1" customWidth="1"/>
    <col min="7978" max="8192" width="11.42578125" style="1"/>
    <col min="8193" max="8193" width="4.28515625" style="1" customWidth="1"/>
    <col min="8194" max="8194" width="13.28515625" style="1" customWidth="1"/>
    <col min="8195" max="8195" width="36.42578125" style="1" customWidth="1"/>
    <col min="8196" max="8231" width="5.7109375" style="1" customWidth="1"/>
    <col min="8232" max="8232" width="8.42578125" style="1" customWidth="1"/>
    <col min="8233" max="8233" width="5.7109375" style="1" customWidth="1"/>
    <col min="8234" max="8448" width="11.42578125" style="1"/>
    <col min="8449" max="8449" width="4.28515625" style="1" customWidth="1"/>
    <col min="8450" max="8450" width="13.28515625" style="1" customWidth="1"/>
    <col min="8451" max="8451" width="36.42578125" style="1" customWidth="1"/>
    <col min="8452" max="8487" width="5.7109375" style="1" customWidth="1"/>
    <col min="8488" max="8488" width="8.42578125" style="1" customWidth="1"/>
    <col min="8489" max="8489" width="5.7109375" style="1" customWidth="1"/>
    <col min="8490" max="8704" width="11.42578125" style="1"/>
    <col min="8705" max="8705" width="4.28515625" style="1" customWidth="1"/>
    <col min="8706" max="8706" width="13.28515625" style="1" customWidth="1"/>
    <col min="8707" max="8707" width="36.42578125" style="1" customWidth="1"/>
    <col min="8708" max="8743" width="5.7109375" style="1" customWidth="1"/>
    <col min="8744" max="8744" width="8.42578125" style="1" customWidth="1"/>
    <col min="8745" max="8745" width="5.7109375" style="1" customWidth="1"/>
    <col min="8746" max="8960" width="11.42578125" style="1"/>
    <col min="8961" max="8961" width="4.28515625" style="1" customWidth="1"/>
    <col min="8962" max="8962" width="13.28515625" style="1" customWidth="1"/>
    <col min="8963" max="8963" width="36.42578125" style="1" customWidth="1"/>
    <col min="8964" max="8999" width="5.7109375" style="1" customWidth="1"/>
    <col min="9000" max="9000" width="8.42578125" style="1" customWidth="1"/>
    <col min="9001" max="9001" width="5.7109375" style="1" customWidth="1"/>
    <col min="9002" max="9216" width="11.42578125" style="1"/>
    <col min="9217" max="9217" width="4.28515625" style="1" customWidth="1"/>
    <col min="9218" max="9218" width="13.28515625" style="1" customWidth="1"/>
    <col min="9219" max="9219" width="36.42578125" style="1" customWidth="1"/>
    <col min="9220" max="9255" width="5.7109375" style="1" customWidth="1"/>
    <col min="9256" max="9256" width="8.42578125" style="1" customWidth="1"/>
    <col min="9257" max="9257" width="5.7109375" style="1" customWidth="1"/>
    <col min="9258" max="9472" width="11.42578125" style="1"/>
    <col min="9473" max="9473" width="4.28515625" style="1" customWidth="1"/>
    <col min="9474" max="9474" width="13.28515625" style="1" customWidth="1"/>
    <col min="9475" max="9475" width="36.42578125" style="1" customWidth="1"/>
    <col min="9476" max="9511" width="5.7109375" style="1" customWidth="1"/>
    <col min="9512" max="9512" width="8.42578125" style="1" customWidth="1"/>
    <col min="9513" max="9513" width="5.7109375" style="1" customWidth="1"/>
    <col min="9514" max="9728" width="11.42578125" style="1"/>
    <col min="9729" max="9729" width="4.28515625" style="1" customWidth="1"/>
    <col min="9730" max="9730" width="13.28515625" style="1" customWidth="1"/>
    <col min="9731" max="9731" width="36.42578125" style="1" customWidth="1"/>
    <col min="9732" max="9767" width="5.7109375" style="1" customWidth="1"/>
    <col min="9768" max="9768" width="8.42578125" style="1" customWidth="1"/>
    <col min="9769" max="9769" width="5.7109375" style="1" customWidth="1"/>
    <col min="9770" max="9984" width="11.42578125" style="1"/>
    <col min="9985" max="9985" width="4.28515625" style="1" customWidth="1"/>
    <col min="9986" max="9986" width="13.28515625" style="1" customWidth="1"/>
    <col min="9987" max="9987" width="36.42578125" style="1" customWidth="1"/>
    <col min="9988" max="10023" width="5.7109375" style="1" customWidth="1"/>
    <col min="10024" max="10024" width="8.42578125" style="1" customWidth="1"/>
    <col min="10025" max="10025" width="5.7109375" style="1" customWidth="1"/>
    <col min="10026" max="10240" width="11.42578125" style="1"/>
    <col min="10241" max="10241" width="4.28515625" style="1" customWidth="1"/>
    <col min="10242" max="10242" width="13.28515625" style="1" customWidth="1"/>
    <col min="10243" max="10243" width="36.42578125" style="1" customWidth="1"/>
    <col min="10244" max="10279" width="5.7109375" style="1" customWidth="1"/>
    <col min="10280" max="10280" width="8.42578125" style="1" customWidth="1"/>
    <col min="10281" max="10281" width="5.7109375" style="1" customWidth="1"/>
    <col min="10282" max="10496" width="11.42578125" style="1"/>
    <col min="10497" max="10497" width="4.28515625" style="1" customWidth="1"/>
    <col min="10498" max="10498" width="13.28515625" style="1" customWidth="1"/>
    <col min="10499" max="10499" width="36.42578125" style="1" customWidth="1"/>
    <col min="10500" max="10535" width="5.7109375" style="1" customWidth="1"/>
    <col min="10536" max="10536" width="8.42578125" style="1" customWidth="1"/>
    <col min="10537" max="10537" width="5.7109375" style="1" customWidth="1"/>
    <col min="10538" max="10752" width="11.42578125" style="1"/>
    <col min="10753" max="10753" width="4.28515625" style="1" customWidth="1"/>
    <col min="10754" max="10754" width="13.28515625" style="1" customWidth="1"/>
    <col min="10755" max="10755" width="36.42578125" style="1" customWidth="1"/>
    <col min="10756" max="10791" width="5.7109375" style="1" customWidth="1"/>
    <col min="10792" max="10792" width="8.42578125" style="1" customWidth="1"/>
    <col min="10793" max="10793" width="5.7109375" style="1" customWidth="1"/>
    <col min="10794" max="11008" width="11.42578125" style="1"/>
    <col min="11009" max="11009" width="4.28515625" style="1" customWidth="1"/>
    <col min="11010" max="11010" width="13.28515625" style="1" customWidth="1"/>
    <col min="11011" max="11011" width="36.42578125" style="1" customWidth="1"/>
    <col min="11012" max="11047" width="5.7109375" style="1" customWidth="1"/>
    <col min="11048" max="11048" width="8.42578125" style="1" customWidth="1"/>
    <col min="11049" max="11049" width="5.7109375" style="1" customWidth="1"/>
    <col min="11050" max="11264" width="11.42578125" style="1"/>
    <col min="11265" max="11265" width="4.28515625" style="1" customWidth="1"/>
    <col min="11266" max="11266" width="13.28515625" style="1" customWidth="1"/>
    <col min="11267" max="11267" width="36.42578125" style="1" customWidth="1"/>
    <col min="11268" max="11303" width="5.7109375" style="1" customWidth="1"/>
    <col min="11304" max="11304" width="8.42578125" style="1" customWidth="1"/>
    <col min="11305" max="11305" width="5.7109375" style="1" customWidth="1"/>
    <col min="11306" max="11520" width="11.42578125" style="1"/>
    <col min="11521" max="11521" width="4.28515625" style="1" customWidth="1"/>
    <col min="11522" max="11522" width="13.28515625" style="1" customWidth="1"/>
    <col min="11523" max="11523" width="36.42578125" style="1" customWidth="1"/>
    <col min="11524" max="11559" width="5.7109375" style="1" customWidth="1"/>
    <col min="11560" max="11560" width="8.42578125" style="1" customWidth="1"/>
    <col min="11561" max="11561" width="5.7109375" style="1" customWidth="1"/>
    <col min="11562" max="11776" width="11.42578125" style="1"/>
    <col min="11777" max="11777" width="4.28515625" style="1" customWidth="1"/>
    <col min="11778" max="11778" width="13.28515625" style="1" customWidth="1"/>
    <col min="11779" max="11779" width="36.42578125" style="1" customWidth="1"/>
    <col min="11780" max="11815" width="5.7109375" style="1" customWidth="1"/>
    <col min="11816" max="11816" width="8.42578125" style="1" customWidth="1"/>
    <col min="11817" max="11817" width="5.7109375" style="1" customWidth="1"/>
    <col min="11818" max="12032" width="11.42578125" style="1"/>
    <col min="12033" max="12033" width="4.28515625" style="1" customWidth="1"/>
    <col min="12034" max="12034" width="13.28515625" style="1" customWidth="1"/>
    <col min="12035" max="12035" width="36.42578125" style="1" customWidth="1"/>
    <col min="12036" max="12071" width="5.7109375" style="1" customWidth="1"/>
    <col min="12072" max="12072" width="8.42578125" style="1" customWidth="1"/>
    <col min="12073" max="12073" width="5.7109375" style="1" customWidth="1"/>
    <col min="12074" max="12288" width="11.42578125" style="1"/>
    <col min="12289" max="12289" width="4.28515625" style="1" customWidth="1"/>
    <col min="12290" max="12290" width="13.28515625" style="1" customWidth="1"/>
    <col min="12291" max="12291" width="36.42578125" style="1" customWidth="1"/>
    <col min="12292" max="12327" width="5.7109375" style="1" customWidth="1"/>
    <col min="12328" max="12328" width="8.42578125" style="1" customWidth="1"/>
    <col min="12329" max="12329" width="5.7109375" style="1" customWidth="1"/>
    <col min="12330" max="12544" width="11.42578125" style="1"/>
    <col min="12545" max="12545" width="4.28515625" style="1" customWidth="1"/>
    <col min="12546" max="12546" width="13.28515625" style="1" customWidth="1"/>
    <col min="12547" max="12547" width="36.42578125" style="1" customWidth="1"/>
    <col min="12548" max="12583" width="5.7109375" style="1" customWidth="1"/>
    <col min="12584" max="12584" width="8.42578125" style="1" customWidth="1"/>
    <col min="12585" max="12585" width="5.7109375" style="1" customWidth="1"/>
    <col min="12586" max="12800" width="11.42578125" style="1"/>
    <col min="12801" max="12801" width="4.28515625" style="1" customWidth="1"/>
    <col min="12802" max="12802" width="13.28515625" style="1" customWidth="1"/>
    <col min="12803" max="12803" width="36.42578125" style="1" customWidth="1"/>
    <col min="12804" max="12839" width="5.7109375" style="1" customWidth="1"/>
    <col min="12840" max="12840" width="8.42578125" style="1" customWidth="1"/>
    <col min="12841" max="12841" width="5.7109375" style="1" customWidth="1"/>
    <col min="12842" max="13056" width="11.42578125" style="1"/>
    <col min="13057" max="13057" width="4.28515625" style="1" customWidth="1"/>
    <col min="13058" max="13058" width="13.28515625" style="1" customWidth="1"/>
    <col min="13059" max="13059" width="36.42578125" style="1" customWidth="1"/>
    <col min="13060" max="13095" width="5.7109375" style="1" customWidth="1"/>
    <col min="13096" max="13096" width="8.42578125" style="1" customWidth="1"/>
    <col min="13097" max="13097" width="5.7109375" style="1" customWidth="1"/>
    <col min="13098" max="13312" width="11.42578125" style="1"/>
    <col min="13313" max="13313" width="4.28515625" style="1" customWidth="1"/>
    <col min="13314" max="13314" width="13.28515625" style="1" customWidth="1"/>
    <col min="13315" max="13315" width="36.42578125" style="1" customWidth="1"/>
    <col min="13316" max="13351" width="5.7109375" style="1" customWidth="1"/>
    <col min="13352" max="13352" width="8.42578125" style="1" customWidth="1"/>
    <col min="13353" max="13353" width="5.7109375" style="1" customWidth="1"/>
    <col min="13354" max="13568" width="11.42578125" style="1"/>
    <col min="13569" max="13569" width="4.28515625" style="1" customWidth="1"/>
    <col min="13570" max="13570" width="13.28515625" style="1" customWidth="1"/>
    <col min="13571" max="13571" width="36.42578125" style="1" customWidth="1"/>
    <col min="13572" max="13607" width="5.7109375" style="1" customWidth="1"/>
    <col min="13608" max="13608" width="8.42578125" style="1" customWidth="1"/>
    <col min="13609" max="13609" width="5.7109375" style="1" customWidth="1"/>
    <col min="13610" max="13824" width="11.42578125" style="1"/>
    <col min="13825" max="13825" width="4.28515625" style="1" customWidth="1"/>
    <col min="13826" max="13826" width="13.28515625" style="1" customWidth="1"/>
    <col min="13827" max="13827" width="36.42578125" style="1" customWidth="1"/>
    <col min="13828" max="13863" width="5.7109375" style="1" customWidth="1"/>
    <col min="13864" max="13864" width="8.42578125" style="1" customWidth="1"/>
    <col min="13865" max="13865" width="5.7109375" style="1" customWidth="1"/>
    <col min="13866" max="14080" width="11.42578125" style="1"/>
    <col min="14081" max="14081" width="4.28515625" style="1" customWidth="1"/>
    <col min="14082" max="14082" width="13.28515625" style="1" customWidth="1"/>
    <col min="14083" max="14083" width="36.42578125" style="1" customWidth="1"/>
    <col min="14084" max="14119" width="5.7109375" style="1" customWidth="1"/>
    <col min="14120" max="14120" width="8.42578125" style="1" customWidth="1"/>
    <col min="14121" max="14121" width="5.7109375" style="1" customWidth="1"/>
    <col min="14122" max="14336" width="11.42578125" style="1"/>
    <col min="14337" max="14337" width="4.28515625" style="1" customWidth="1"/>
    <col min="14338" max="14338" width="13.28515625" style="1" customWidth="1"/>
    <col min="14339" max="14339" width="36.42578125" style="1" customWidth="1"/>
    <col min="14340" max="14375" width="5.7109375" style="1" customWidth="1"/>
    <col min="14376" max="14376" width="8.42578125" style="1" customWidth="1"/>
    <col min="14377" max="14377" width="5.7109375" style="1" customWidth="1"/>
    <col min="14378" max="14592" width="11.42578125" style="1"/>
    <col min="14593" max="14593" width="4.28515625" style="1" customWidth="1"/>
    <col min="14594" max="14594" width="13.28515625" style="1" customWidth="1"/>
    <col min="14595" max="14595" width="36.42578125" style="1" customWidth="1"/>
    <col min="14596" max="14631" width="5.7109375" style="1" customWidth="1"/>
    <col min="14632" max="14632" width="8.42578125" style="1" customWidth="1"/>
    <col min="14633" max="14633" width="5.7109375" style="1" customWidth="1"/>
    <col min="14634" max="14848" width="11.42578125" style="1"/>
    <col min="14849" max="14849" width="4.28515625" style="1" customWidth="1"/>
    <col min="14850" max="14850" width="13.28515625" style="1" customWidth="1"/>
    <col min="14851" max="14851" width="36.42578125" style="1" customWidth="1"/>
    <col min="14852" max="14887" width="5.7109375" style="1" customWidth="1"/>
    <col min="14888" max="14888" width="8.42578125" style="1" customWidth="1"/>
    <col min="14889" max="14889" width="5.7109375" style="1" customWidth="1"/>
    <col min="14890" max="15104" width="11.42578125" style="1"/>
    <col min="15105" max="15105" width="4.28515625" style="1" customWidth="1"/>
    <col min="15106" max="15106" width="13.28515625" style="1" customWidth="1"/>
    <col min="15107" max="15107" width="36.42578125" style="1" customWidth="1"/>
    <col min="15108" max="15143" width="5.7109375" style="1" customWidth="1"/>
    <col min="15144" max="15144" width="8.42578125" style="1" customWidth="1"/>
    <col min="15145" max="15145" width="5.7109375" style="1" customWidth="1"/>
    <col min="15146" max="15360" width="11.42578125" style="1"/>
    <col min="15361" max="15361" width="4.28515625" style="1" customWidth="1"/>
    <col min="15362" max="15362" width="13.28515625" style="1" customWidth="1"/>
    <col min="15363" max="15363" width="36.42578125" style="1" customWidth="1"/>
    <col min="15364" max="15399" width="5.7109375" style="1" customWidth="1"/>
    <col min="15400" max="15400" width="8.42578125" style="1" customWidth="1"/>
    <col min="15401" max="15401" width="5.7109375" style="1" customWidth="1"/>
    <col min="15402" max="15616" width="11.42578125" style="1"/>
    <col min="15617" max="15617" width="4.28515625" style="1" customWidth="1"/>
    <col min="15618" max="15618" width="13.28515625" style="1" customWidth="1"/>
    <col min="15619" max="15619" width="36.42578125" style="1" customWidth="1"/>
    <col min="15620" max="15655" width="5.7109375" style="1" customWidth="1"/>
    <col min="15656" max="15656" width="8.42578125" style="1" customWidth="1"/>
    <col min="15657" max="15657" width="5.7109375" style="1" customWidth="1"/>
    <col min="15658" max="15872" width="11.42578125" style="1"/>
    <col min="15873" max="15873" width="4.28515625" style="1" customWidth="1"/>
    <col min="15874" max="15874" width="13.28515625" style="1" customWidth="1"/>
    <col min="15875" max="15875" width="36.42578125" style="1" customWidth="1"/>
    <col min="15876" max="15911" width="5.7109375" style="1" customWidth="1"/>
    <col min="15912" max="15912" width="8.42578125" style="1" customWidth="1"/>
    <col min="15913" max="15913" width="5.7109375" style="1" customWidth="1"/>
    <col min="15914" max="16128" width="11.42578125" style="1"/>
    <col min="16129" max="16129" width="4.28515625" style="1" customWidth="1"/>
    <col min="16130" max="16130" width="13.28515625" style="1" customWidth="1"/>
    <col min="16131" max="16131" width="36.42578125" style="1" customWidth="1"/>
    <col min="16132" max="16167" width="5.7109375" style="1" customWidth="1"/>
    <col min="16168" max="16168" width="8.42578125" style="1" customWidth="1"/>
    <col min="16169" max="16169" width="5.7109375" style="1" customWidth="1"/>
    <col min="16170" max="16384" width="11.42578125" style="1"/>
  </cols>
  <sheetData>
    <row r="1" spans="1:41" x14ac:dyDescent="0.25">
      <c r="AJ1" s="1" t="s">
        <v>0</v>
      </c>
    </row>
    <row r="2" spans="1:41" x14ac:dyDescent="0.25">
      <c r="AJ2" s="3"/>
      <c r="AK2" s="3"/>
      <c r="AL2" s="3"/>
      <c r="AM2" s="3"/>
      <c r="AN2" s="3"/>
    </row>
    <row r="4" spans="1:41" x14ac:dyDescent="0.25">
      <c r="AJ4" s="3"/>
      <c r="AK4" s="3"/>
      <c r="AL4" s="3"/>
      <c r="AM4" s="3"/>
      <c r="AN4" s="3"/>
    </row>
    <row r="6" spans="1:41" s="5" customFormat="1" ht="20.100000000000001" customHeight="1" x14ac:dyDescent="0.2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s="5" customFormat="1" ht="20.100000000000001" customHeigh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</row>
    <row r="9" spans="1:41" s="7" customFormat="1" ht="15" customHeight="1" x14ac:dyDescent="0.25">
      <c r="A9" s="7" t="s">
        <v>5</v>
      </c>
      <c r="U9" s="8"/>
      <c r="AM9" s="8"/>
    </row>
    <row r="10" spans="1:41" s="7" customFormat="1" ht="15" customHeight="1" x14ac:dyDescent="0.25">
      <c r="A10" s="7" t="s">
        <v>79</v>
      </c>
      <c r="U10" s="8"/>
      <c r="AM10" s="8"/>
    </row>
    <row r="11" spans="1:41" s="7" customFormat="1" ht="15" customHeight="1" x14ac:dyDescent="0.25">
      <c r="A11" s="7" t="s">
        <v>80</v>
      </c>
      <c r="U11" s="8"/>
      <c r="AM11" s="8"/>
    </row>
    <row r="12" spans="1:41" s="7" customFormat="1" ht="15" customHeight="1" x14ac:dyDescent="0.25">
      <c r="A12" s="7" t="s">
        <v>81</v>
      </c>
      <c r="U12" s="8"/>
      <c r="AM12" s="8"/>
    </row>
    <row r="13" spans="1:41" ht="15" customHeight="1" x14ac:dyDescent="0.25">
      <c r="A13" s="7" t="s">
        <v>82</v>
      </c>
    </row>
    <row r="15" spans="1:41" ht="15.75" thickBot="1" x14ac:dyDescent="0.3"/>
    <row r="16" spans="1:41" ht="13.5" customHeight="1" thickBot="1" x14ac:dyDescent="0.3">
      <c r="A16" s="10" t="s">
        <v>10</v>
      </c>
      <c r="B16" s="11"/>
      <c r="C16" s="12" t="s">
        <v>11</v>
      </c>
      <c r="D16" s="13" t="s">
        <v>12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 t="s">
        <v>13</v>
      </c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4" t="s">
        <v>14</v>
      </c>
      <c r="AO16" s="15" t="s">
        <v>15</v>
      </c>
    </row>
    <row r="17" spans="1:41" ht="246.75" x14ac:dyDescent="0.25">
      <c r="A17" s="10"/>
      <c r="B17" s="16" t="s">
        <v>16</v>
      </c>
      <c r="C17" s="12"/>
      <c r="D17" s="17" t="s">
        <v>17</v>
      </c>
      <c r="E17" s="18" t="s">
        <v>18</v>
      </c>
      <c r="F17" s="19" t="s">
        <v>19</v>
      </c>
      <c r="G17" s="19" t="s">
        <v>20</v>
      </c>
      <c r="H17" s="19" t="s">
        <v>21</v>
      </c>
      <c r="I17" s="19" t="s">
        <v>22</v>
      </c>
      <c r="J17" s="19" t="s">
        <v>23</v>
      </c>
      <c r="K17" s="19" t="s">
        <v>24</v>
      </c>
      <c r="L17" s="19" t="s">
        <v>25</v>
      </c>
      <c r="M17" s="19" t="s">
        <v>26</v>
      </c>
      <c r="N17" s="19" t="s">
        <v>27</v>
      </c>
      <c r="O17" s="19" t="s">
        <v>28</v>
      </c>
      <c r="P17" s="19" t="s">
        <v>29</v>
      </c>
      <c r="Q17" s="19" t="s">
        <v>30</v>
      </c>
      <c r="R17" s="19" t="s">
        <v>31</v>
      </c>
      <c r="S17" s="19" t="s">
        <v>32</v>
      </c>
      <c r="T17" s="19" t="s">
        <v>33</v>
      </c>
      <c r="U17" s="20" t="s">
        <v>34</v>
      </c>
      <c r="V17" s="17" t="s">
        <v>17</v>
      </c>
      <c r="W17" s="19" t="s">
        <v>18</v>
      </c>
      <c r="X17" s="19" t="s">
        <v>19</v>
      </c>
      <c r="Y17" s="19" t="s">
        <v>20</v>
      </c>
      <c r="Z17" s="18" t="s">
        <v>21</v>
      </c>
      <c r="AA17" s="18" t="s">
        <v>22</v>
      </c>
      <c r="AB17" s="18" t="s">
        <v>23</v>
      </c>
      <c r="AC17" s="19" t="s">
        <v>35</v>
      </c>
      <c r="AD17" s="19" t="s">
        <v>25</v>
      </c>
      <c r="AE17" s="19" t="s">
        <v>26</v>
      </c>
      <c r="AF17" s="19" t="s">
        <v>27</v>
      </c>
      <c r="AG17" s="19" t="s">
        <v>28</v>
      </c>
      <c r="AH17" s="19" t="s">
        <v>29</v>
      </c>
      <c r="AI17" s="19" t="s">
        <v>30</v>
      </c>
      <c r="AJ17" s="19" t="s">
        <v>31</v>
      </c>
      <c r="AK17" s="19" t="s">
        <v>32</v>
      </c>
      <c r="AL17" s="19" t="s">
        <v>33</v>
      </c>
      <c r="AM17" s="20" t="s">
        <v>34</v>
      </c>
      <c r="AN17" s="14"/>
      <c r="AO17" s="15"/>
    </row>
    <row r="18" spans="1:41" ht="15" customHeight="1" x14ac:dyDescent="0.25">
      <c r="A18" s="107"/>
      <c r="B18" s="108"/>
      <c r="C18" s="109" t="s">
        <v>49</v>
      </c>
      <c r="D18" s="110"/>
      <c r="E18" s="111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>
        <f t="shared" ref="R18:R43" si="0">SUM(D18:P18)</f>
        <v>0</v>
      </c>
      <c r="S18" s="112">
        <f t="shared" ref="S18:S43" si="1">SUM(D18:Q18)</f>
        <v>0</v>
      </c>
      <c r="T18" s="113"/>
      <c r="U18" s="114"/>
      <c r="V18" s="110"/>
      <c r="W18" s="112"/>
      <c r="X18" s="112"/>
      <c r="Y18" s="112"/>
      <c r="Z18" s="111"/>
      <c r="AA18" s="111"/>
      <c r="AB18" s="111"/>
      <c r="AC18" s="111"/>
      <c r="AD18" s="112"/>
      <c r="AE18" s="112"/>
      <c r="AF18" s="112"/>
      <c r="AG18" s="112"/>
      <c r="AH18" s="112"/>
      <c r="AI18" s="112"/>
      <c r="AJ18" s="112">
        <f t="shared" ref="AJ18:AJ41" si="2">SUM(V18:AH18)</f>
        <v>0</v>
      </c>
      <c r="AK18" s="112">
        <f t="shared" ref="AK18:AK43" si="3">SUM(V18:AI18)</f>
        <v>0</v>
      </c>
      <c r="AL18" s="113"/>
      <c r="AM18" s="114"/>
      <c r="AN18" s="115"/>
      <c r="AO18" s="116"/>
    </row>
    <row r="19" spans="1:41" ht="15" customHeight="1" x14ac:dyDescent="0.25">
      <c r="A19" s="31">
        <v>1</v>
      </c>
      <c r="B19" s="32" t="s">
        <v>37</v>
      </c>
      <c r="C19" s="33" t="s">
        <v>83</v>
      </c>
      <c r="D19" s="34">
        <v>25</v>
      </c>
      <c r="E19" s="35"/>
      <c r="F19" s="36"/>
      <c r="G19" s="36"/>
      <c r="H19" s="36">
        <v>45</v>
      </c>
      <c r="I19" s="36"/>
      <c r="J19" s="36"/>
      <c r="K19" s="36"/>
      <c r="L19" s="36"/>
      <c r="M19" s="36"/>
      <c r="N19" s="36"/>
      <c r="O19" s="36"/>
      <c r="P19" s="36"/>
      <c r="Q19" s="38"/>
      <c r="R19" s="36">
        <f t="shared" si="0"/>
        <v>70</v>
      </c>
      <c r="S19" s="36">
        <f t="shared" si="1"/>
        <v>70</v>
      </c>
      <c r="T19" s="47" t="s">
        <v>48</v>
      </c>
      <c r="U19" s="40">
        <v>3</v>
      </c>
      <c r="V19" s="34">
        <v>25</v>
      </c>
      <c r="W19" s="36"/>
      <c r="X19" s="36"/>
      <c r="Y19" s="36"/>
      <c r="Z19" s="35">
        <v>45</v>
      </c>
      <c r="AA19" s="35"/>
      <c r="AB19" s="35"/>
      <c r="AC19" s="35"/>
      <c r="AD19" s="36"/>
      <c r="AE19" s="36"/>
      <c r="AF19" s="36"/>
      <c r="AG19" s="36"/>
      <c r="AH19" s="36"/>
      <c r="AI19" s="36"/>
      <c r="AJ19" s="36">
        <f t="shared" si="2"/>
        <v>70</v>
      </c>
      <c r="AK19" s="36">
        <f t="shared" si="3"/>
        <v>70</v>
      </c>
      <c r="AL19" s="47" t="s">
        <v>48</v>
      </c>
      <c r="AM19" s="40">
        <v>3</v>
      </c>
      <c r="AN19" s="117">
        <f>AK19+S19</f>
        <v>140</v>
      </c>
      <c r="AO19" s="46">
        <f>AM19+U19</f>
        <v>6</v>
      </c>
    </row>
    <row r="20" spans="1:41" ht="15" customHeight="1" x14ac:dyDescent="0.25">
      <c r="A20" s="31">
        <v>2</v>
      </c>
      <c r="B20" s="32" t="s">
        <v>37</v>
      </c>
      <c r="C20" s="33" t="s">
        <v>84</v>
      </c>
      <c r="D20" s="34">
        <v>20</v>
      </c>
      <c r="E20" s="35"/>
      <c r="F20" s="36"/>
      <c r="G20" s="36"/>
      <c r="H20" s="36"/>
      <c r="I20" s="36"/>
      <c r="J20" s="36">
        <v>40</v>
      </c>
      <c r="K20" s="36"/>
      <c r="L20" s="36"/>
      <c r="M20" s="36"/>
      <c r="N20" s="36"/>
      <c r="O20" s="36"/>
      <c r="P20" s="36"/>
      <c r="Q20" s="38"/>
      <c r="R20" s="36">
        <f t="shared" si="0"/>
        <v>60</v>
      </c>
      <c r="S20" s="36">
        <f t="shared" si="1"/>
        <v>60</v>
      </c>
      <c r="T20" s="47" t="s">
        <v>48</v>
      </c>
      <c r="U20" s="40">
        <v>2.5</v>
      </c>
      <c r="V20" s="34">
        <v>20</v>
      </c>
      <c r="W20" s="36"/>
      <c r="X20" s="36"/>
      <c r="Y20" s="36"/>
      <c r="Z20" s="35"/>
      <c r="AA20" s="35"/>
      <c r="AB20" s="35">
        <v>40</v>
      </c>
      <c r="AC20" s="35"/>
      <c r="AD20" s="36"/>
      <c r="AE20" s="36"/>
      <c r="AF20" s="36"/>
      <c r="AG20" s="36"/>
      <c r="AH20" s="36"/>
      <c r="AI20" s="36"/>
      <c r="AJ20" s="36">
        <f t="shared" si="2"/>
        <v>60</v>
      </c>
      <c r="AK20" s="36">
        <f t="shared" si="3"/>
        <v>60</v>
      </c>
      <c r="AL20" s="47" t="s">
        <v>48</v>
      </c>
      <c r="AM20" s="40">
        <v>2.5</v>
      </c>
      <c r="AN20" s="117">
        <f t="shared" ref="AN20:AN43" si="4">AK20+S20</f>
        <v>120</v>
      </c>
      <c r="AO20" s="46">
        <f t="shared" ref="AO20:AO43" si="5">AM20+U20</f>
        <v>5</v>
      </c>
    </row>
    <row r="21" spans="1:41" ht="15" customHeight="1" x14ac:dyDescent="0.25">
      <c r="A21" s="31">
        <v>3</v>
      </c>
      <c r="B21" s="32" t="s">
        <v>37</v>
      </c>
      <c r="C21" s="33" t="s">
        <v>85</v>
      </c>
      <c r="D21" s="34">
        <v>25</v>
      </c>
      <c r="E21" s="35"/>
      <c r="F21" s="36"/>
      <c r="G21" s="36"/>
      <c r="H21" s="36">
        <v>30</v>
      </c>
      <c r="I21" s="36"/>
      <c r="J21" s="36"/>
      <c r="K21" s="36"/>
      <c r="L21" s="36"/>
      <c r="M21" s="36"/>
      <c r="N21" s="36"/>
      <c r="O21" s="36"/>
      <c r="P21" s="36"/>
      <c r="Q21" s="38"/>
      <c r="R21" s="36">
        <f t="shared" si="0"/>
        <v>55</v>
      </c>
      <c r="S21" s="36">
        <f t="shared" si="1"/>
        <v>55</v>
      </c>
      <c r="T21" s="39" t="s">
        <v>39</v>
      </c>
      <c r="U21" s="40">
        <v>2.5</v>
      </c>
      <c r="V21" s="34"/>
      <c r="W21" s="36"/>
      <c r="X21" s="36"/>
      <c r="Y21" s="36"/>
      <c r="Z21" s="35"/>
      <c r="AA21" s="35"/>
      <c r="AB21" s="35"/>
      <c r="AC21" s="35"/>
      <c r="AD21" s="36"/>
      <c r="AE21" s="36"/>
      <c r="AF21" s="36"/>
      <c r="AG21" s="36"/>
      <c r="AH21" s="36"/>
      <c r="AI21" s="36"/>
      <c r="AJ21" s="36">
        <f t="shared" si="2"/>
        <v>0</v>
      </c>
      <c r="AK21" s="36">
        <f t="shared" si="3"/>
        <v>0</v>
      </c>
      <c r="AL21" s="47"/>
      <c r="AM21" s="40"/>
      <c r="AN21" s="117">
        <f t="shared" si="4"/>
        <v>55</v>
      </c>
      <c r="AO21" s="46">
        <v>2.5</v>
      </c>
    </row>
    <row r="22" spans="1:41" ht="15" customHeight="1" x14ac:dyDescent="0.25">
      <c r="A22" s="31">
        <v>2.5</v>
      </c>
      <c r="B22" s="32" t="s">
        <v>37</v>
      </c>
      <c r="C22" s="33" t="s">
        <v>86</v>
      </c>
      <c r="D22" s="34"/>
      <c r="E22" s="35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>
        <f t="shared" si="0"/>
        <v>0</v>
      </c>
      <c r="S22" s="36">
        <f t="shared" si="1"/>
        <v>0</v>
      </c>
      <c r="T22" s="47"/>
      <c r="U22" s="40"/>
      <c r="V22" s="34">
        <v>25</v>
      </c>
      <c r="W22" s="36"/>
      <c r="X22" s="36"/>
      <c r="Y22" s="36"/>
      <c r="Z22" s="35">
        <v>30</v>
      </c>
      <c r="AA22" s="35"/>
      <c r="AB22" s="35"/>
      <c r="AC22" s="35"/>
      <c r="AD22" s="36"/>
      <c r="AE22" s="36"/>
      <c r="AF22" s="36"/>
      <c r="AG22" s="36"/>
      <c r="AH22" s="36"/>
      <c r="AI22" s="36"/>
      <c r="AJ22" s="36">
        <f t="shared" si="2"/>
        <v>55</v>
      </c>
      <c r="AK22" s="36">
        <f t="shared" si="3"/>
        <v>55</v>
      </c>
      <c r="AL22" s="39" t="s">
        <v>39</v>
      </c>
      <c r="AM22" s="40">
        <v>2.5</v>
      </c>
      <c r="AN22" s="117">
        <f t="shared" si="4"/>
        <v>55</v>
      </c>
      <c r="AO22" s="46">
        <v>2.5</v>
      </c>
    </row>
    <row r="23" spans="1:41" ht="15" customHeight="1" x14ac:dyDescent="0.25">
      <c r="A23" s="31">
        <v>5</v>
      </c>
      <c r="B23" s="32" t="s">
        <v>37</v>
      </c>
      <c r="C23" s="33" t="s">
        <v>87</v>
      </c>
      <c r="D23" s="34">
        <v>20</v>
      </c>
      <c r="E23" s="35"/>
      <c r="F23" s="36"/>
      <c r="G23" s="36"/>
      <c r="H23" s="36"/>
      <c r="I23" s="36"/>
      <c r="J23" s="36">
        <v>25</v>
      </c>
      <c r="K23" s="36"/>
      <c r="L23" s="36"/>
      <c r="M23" s="36"/>
      <c r="N23" s="36"/>
      <c r="O23" s="36"/>
      <c r="P23" s="36"/>
      <c r="Q23" s="36"/>
      <c r="R23" s="36">
        <f t="shared" si="0"/>
        <v>45</v>
      </c>
      <c r="S23" s="36">
        <f t="shared" si="1"/>
        <v>45</v>
      </c>
      <c r="T23" s="47" t="s">
        <v>48</v>
      </c>
      <c r="U23" s="40">
        <v>2</v>
      </c>
      <c r="V23" s="34">
        <v>20</v>
      </c>
      <c r="W23" s="36"/>
      <c r="X23" s="36"/>
      <c r="Y23" s="36"/>
      <c r="Z23" s="35"/>
      <c r="AA23" s="35"/>
      <c r="AB23" s="35">
        <v>25</v>
      </c>
      <c r="AC23" s="35"/>
      <c r="AD23" s="36"/>
      <c r="AE23" s="36"/>
      <c r="AF23" s="36"/>
      <c r="AG23" s="36"/>
      <c r="AH23" s="36"/>
      <c r="AI23" s="36"/>
      <c r="AJ23" s="36">
        <f t="shared" si="2"/>
        <v>45</v>
      </c>
      <c r="AK23" s="36">
        <f t="shared" si="3"/>
        <v>45</v>
      </c>
      <c r="AL23" s="39" t="s">
        <v>39</v>
      </c>
      <c r="AM23" s="40">
        <v>2</v>
      </c>
      <c r="AN23" s="117">
        <f t="shared" si="4"/>
        <v>90</v>
      </c>
      <c r="AO23" s="46">
        <f t="shared" si="5"/>
        <v>4</v>
      </c>
    </row>
    <row r="24" spans="1:41" ht="15" customHeight="1" x14ac:dyDescent="0.25">
      <c r="A24" s="31">
        <v>6</v>
      </c>
      <c r="B24" s="32" t="s">
        <v>37</v>
      </c>
      <c r="C24" s="64" t="s">
        <v>88</v>
      </c>
      <c r="D24" s="34">
        <v>20</v>
      </c>
      <c r="E24" s="35"/>
      <c r="F24" s="36"/>
      <c r="G24" s="36"/>
      <c r="H24" s="36"/>
      <c r="I24" s="36"/>
      <c r="J24" s="36">
        <v>25</v>
      </c>
      <c r="K24" s="36"/>
      <c r="L24" s="36"/>
      <c r="M24" s="36"/>
      <c r="N24" s="36"/>
      <c r="O24" s="36"/>
      <c r="P24" s="36"/>
      <c r="Q24" s="36"/>
      <c r="R24" s="36">
        <f t="shared" si="0"/>
        <v>45</v>
      </c>
      <c r="S24" s="36">
        <f t="shared" si="1"/>
        <v>45</v>
      </c>
      <c r="T24" s="47" t="s">
        <v>48</v>
      </c>
      <c r="U24" s="40">
        <v>2</v>
      </c>
      <c r="V24" s="34">
        <v>20</v>
      </c>
      <c r="W24" s="36"/>
      <c r="X24" s="36"/>
      <c r="Y24" s="36"/>
      <c r="Z24" s="35"/>
      <c r="AA24" s="35"/>
      <c r="AB24" s="35">
        <v>25</v>
      </c>
      <c r="AC24" s="35"/>
      <c r="AD24" s="36"/>
      <c r="AE24" s="36"/>
      <c r="AF24" s="36"/>
      <c r="AG24" s="36"/>
      <c r="AH24" s="36"/>
      <c r="AI24" s="36"/>
      <c r="AJ24" s="36">
        <f t="shared" si="2"/>
        <v>45</v>
      </c>
      <c r="AK24" s="36">
        <f t="shared" si="3"/>
        <v>45</v>
      </c>
      <c r="AL24" s="39" t="s">
        <v>39</v>
      </c>
      <c r="AM24" s="40">
        <v>2.5</v>
      </c>
      <c r="AN24" s="117">
        <f t="shared" si="4"/>
        <v>90</v>
      </c>
      <c r="AO24" s="46">
        <f t="shared" si="5"/>
        <v>4.5</v>
      </c>
    </row>
    <row r="25" spans="1:41" ht="15" customHeight="1" x14ac:dyDescent="0.25">
      <c r="A25" s="31">
        <v>7</v>
      </c>
      <c r="B25" s="32" t="s">
        <v>37</v>
      </c>
      <c r="C25" s="33" t="s">
        <v>89</v>
      </c>
      <c r="D25" s="34"/>
      <c r="E25" s="35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>
        <f t="shared" si="0"/>
        <v>0</v>
      </c>
      <c r="S25" s="36">
        <f t="shared" si="1"/>
        <v>0</v>
      </c>
      <c r="T25" s="47"/>
      <c r="U25" s="40"/>
      <c r="V25" s="34">
        <v>10</v>
      </c>
      <c r="W25" s="36"/>
      <c r="X25" s="36"/>
      <c r="Y25" s="36"/>
      <c r="Z25" s="35"/>
      <c r="AA25" s="35"/>
      <c r="AB25" s="35">
        <v>15</v>
      </c>
      <c r="AC25" s="35"/>
      <c r="AD25" s="36"/>
      <c r="AE25" s="36"/>
      <c r="AF25" s="36"/>
      <c r="AG25" s="36"/>
      <c r="AH25" s="36"/>
      <c r="AI25" s="36"/>
      <c r="AJ25" s="36">
        <f t="shared" si="2"/>
        <v>25</v>
      </c>
      <c r="AK25" s="36">
        <f t="shared" si="3"/>
        <v>25</v>
      </c>
      <c r="AL25" s="47" t="s">
        <v>48</v>
      </c>
      <c r="AM25" s="40">
        <v>1</v>
      </c>
      <c r="AN25" s="117">
        <f t="shared" si="4"/>
        <v>25</v>
      </c>
      <c r="AO25" s="46">
        <f t="shared" si="5"/>
        <v>1</v>
      </c>
    </row>
    <row r="26" spans="1:41" ht="15" customHeight="1" x14ac:dyDescent="0.25">
      <c r="A26" s="31">
        <v>8</v>
      </c>
      <c r="B26" s="32" t="s">
        <v>37</v>
      </c>
      <c r="C26" s="33" t="s">
        <v>90</v>
      </c>
      <c r="D26" s="34">
        <v>28</v>
      </c>
      <c r="E26" s="35"/>
      <c r="F26" s="36"/>
      <c r="G26" s="36"/>
      <c r="H26" s="36"/>
      <c r="I26" s="36"/>
      <c r="J26" s="36">
        <v>15</v>
      </c>
      <c r="K26" s="36"/>
      <c r="L26" s="36"/>
      <c r="M26" s="36"/>
      <c r="N26" s="36"/>
      <c r="O26" s="36"/>
      <c r="P26" s="36"/>
      <c r="Q26" s="36"/>
      <c r="R26" s="36">
        <f t="shared" si="0"/>
        <v>43</v>
      </c>
      <c r="S26" s="36">
        <f t="shared" si="1"/>
        <v>43</v>
      </c>
      <c r="T26" s="47" t="s">
        <v>48</v>
      </c>
      <c r="U26" s="40">
        <v>1.5</v>
      </c>
      <c r="V26" s="34"/>
      <c r="W26" s="36"/>
      <c r="X26" s="36"/>
      <c r="Y26" s="36"/>
      <c r="Z26" s="35"/>
      <c r="AA26" s="35"/>
      <c r="AB26" s="35"/>
      <c r="AC26" s="35"/>
      <c r="AD26" s="36"/>
      <c r="AE26" s="36"/>
      <c r="AF26" s="36"/>
      <c r="AG26" s="36"/>
      <c r="AH26" s="36"/>
      <c r="AI26" s="36"/>
      <c r="AJ26" s="36">
        <f t="shared" si="2"/>
        <v>0</v>
      </c>
      <c r="AK26" s="36">
        <f t="shared" si="3"/>
        <v>0</v>
      </c>
      <c r="AL26" s="47"/>
      <c r="AM26" s="40"/>
      <c r="AN26" s="117">
        <f t="shared" si="4"/>
        <v>43</v>
      </c>
      <c r="AO26" s="46">
        <f t="shared" si="5"/>
        <v>1.5</v>
      </c>
    </row>
    <row r="27" spans="1:41" ht="15" customHeight="1" x14ac:dyDescent="0.25">
      <c r="A27" s="31">
        <v>9</v>
      </c>
      <c r="B27" s="32" t="s">
        <v>37</v>
      </c>
      <c r="C27" s="33" t="s">
        <v>91</v>
      </c>
      <c r="D27" s="34">
        <v>28</v>
      </c>
      <c r="E27" s="35"/>
      <c r="F27" s="36"/>
      <c r="G27" s="36">
        <v>15</v>
      </c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>
        <f t="shared" si="0"/>
        <v>43</v>
      </c>
      <c r="S27" s="36">
        <f t="shared" si="1"/>
        <v>43</v>
      </c>
      <c r="T27" s="47" t="s">
        <v>48</v>
      </c>
      <c r="U27" s="40">
        <v>1.5</v>
      </c>
      <c r="V27" s="34"/>
      <c r="W27" s="36"/>
      <c r="X27" s="36"/>
      <c r="Y27" s="36"/>
      <c r="Z27" s="35"/>
      <c r="AA27" s="35"/>
      <c r="AB27" s="35"/>
      <c r="AC27" s="35"/>
      <c r="AD27" s="36"/>
      <c r="AE27" s="36"/>
      <c r="AF27" s="36"/>
      <c r="AG27" s="36"/>
      <c r="AH27" s="36"/>
      <c r="AI27" s="36"/>
      <c r="AJ27" s="36">
        <f t="shared" si="2"/>
        <v>0</v>
      </c>
      <c r="AK27" s="36">
        <f t="shared" si="3"/>
        <v>0</v>
      </c>
      <c r="AL27" s="47"/>
      <c r="AM27" s="40"/>
      <c r="AN27" s="117">
        <f t="shared" si="4"/>
        <v>43</v>
      </c>
      <c r="AO27" s="46">
        <f t="shared" si="5"/>
        <v>1.5</v>
      </c>
    </row>
    <row r="28" spans="1:41" ht="15" customHeight="1" x14ac:dyDescent="0.25">
      <c r="A28" s="31">
        <v>10</v>
      </c>
      <c r="B28" s="32" t="s">
        <v>37</v>
      </c>
      <c r="C28" s="33" t="s">
        <v>92</v>
      </c>
      <c r="D28" s="34">
        <v>23</v>
      </c>
      <c r="E28" s="35">
        <v>10</v>
      </c>
      <c r="F28" s="36">
        <v>5</v>
      </c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>
        <f t="shared" si="0"/>
        <v>38</v>
      </c>
      <c r="S28" s="36">
        <f t="shared" si="1"/>
        <v>38</v>
      </c>
      <c r="T28" s="47" t="s">
        <v>48</v>
      </c>
      <c r="U28" s="40">
        <v>1.5</v>
      </c>
      <c r="V28" s="34"/>
      <c r="W28" s="36"/>
      <c r="X28" s="36"/>
      <c r="Y28" s="36"/>
      <c r="Z28" s="35"/>
      <c r="AA28" s="35"/>
      <c r="AB28" s="35"/>
      <c r="AC28" s="35"/>
      <c r="AD28" s="36"/>
      <c r="AE28" s="36"/>
      <c r="AF28" s="36"/>
      <c r="AG28" s="36"/>
      <c r="AH28" s="36"/>
      <c r="AI28" s="36"/>
      <c r="AJ28" s="36">
        <f t="shared" si="2"/>
        <v>0</v>
      </c>
      <c r="AK28" s="36">
        <f t="shared" si="3"/>
        <v>0</v>
      </c>
      <c r="AL28" s="47"/>
      <c r="AM28" s="40"/>
      <c r="AN28" s="117">
        <f t="shared" si="4"/>
        <v>38</v>
      </c>
      <c r="AO28" s="46">
        <f t="shared" si="5"/>
        <v>1.5</v>
      </c>
    </row>
    <row r="29" spans="1:41" ht="15" customHeight="1" x14ac:dyDescent="0.25">
      <c r="A29" s="31">
        <v>11</v>
      </c>
      <c r="B29" s="32" t="s">
        <v>37</v>
      </c>
      <c r="C29" s="33" t="s">
        <v>51</v>
      </c>
      <c r="D29" s="34">
        <v>15</v>
      </c>
      <c r="E29" s="35"/>
      <c r="F29" s="36"/>
      <c r="G29" s="36"/>
      <c r="H29" s="36">
        <v>30</v>
      </c>
      <c r="I29" s="36"/>
      <c r="J29" s="37"/>
      <c r="K29" s="37"/>
      <c r="L29" s="37"/>
      <c r="M29" s="37"/>
      <c r="N29" s="37"/>
      <c r="O29" s="37"/>
      <c r="P29" s="37"/>
      <c r="Q29" s="36"/>
      <c r="R29" s="36">
        <f t="shared" si="0"/>
        <v>45</v>
      </c>
      <c r="S29" s="36">
        <f t="shared" si="1"/>
        <v>45</v>
      </c>
      <c r="T29" s="47" t="s">
        <v>43</v>
      </c>
      <c r="U29" s="40">
        <v>2.5</v>
      </c>
      <c r="V29" s="34"/>
      <c r="W29" s="36"/>
      <c r="X29" s="36"/>
      <c r="Y29" s="36"/>
      <c r="Z29" s="42"/>
      <c r="AA29" s="42"/>
      <c r="AB29" s="42"/>
      <c r="AC29" s="42"/>
      <c r="AD29" s="37"/>
      <c r="AE29" s="37"/>
      <c r="AF29" s="37"/>
      <c r="AG29" s="37"/>
      <c r="AH29" s="37"/>
      <c r="AI29" s="36"/>
      <c r="AJ29" s="37"/>
      <c r="AK29" s="37"/>
      <c r="AL29" s="47"/>
      <c r="AM29" s="40"/>
      <c r="AN29" s="117">
        <f t="shared" si="4"/>
        <v>45</v>
      </c>
      <c r="AO29" s="46">
        <f t="shared" si="5"/>
        <v>2.5</v>
      </c>
    </row>
    <row r="30" spans="1:41" ht="15" customHeight="1" x14ac:dyDescent="0.25">
      <c r="A30" s="118"/>
      <c r="B30" s="119"/>
      <c r="C30" s="109" t="s">
        <v>52</v>
      </c>
      <c r="D30" s="110"/>
      <c r="E30" s="111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3"/>
      <c r="U30" s="114"/>
      <c r="V30" s="110"/>
      <c r="W30" s="112"/>
      <c r="X30" s="112"/>
      <c r="Y30" s="112"/>
      <c r="Z30" s="111"/>
      <c r="AA30" s="111"/>
      <c r="AB30" s="111"/>
      <c r="AC30" s="111"/>
      <c r="AD30" s="112"/>
      <c r="AE30" s="112"/>
      <c r="AF30" s="112"/>
      <c r="AG30" s="112"/>
      <c r="AH30" s="112"/>
      <c r="AI30" s="112"/>
      <c r="AJ30" s="112"/>
      <c r="AK30" s="112"/>
      <c r="AL30" s="113"/>
      <c r="AM30" s="114"/>
      <c r="AN30" s="120"/>
      <c r="AO30" s="116"/>
    </row>
    <row r="31" spans="1:41" ht="15" customHeight="1" x14ac:dyDescent="0.25">
      <c r="A31" s="31">
        <v>1</v>
      </c>
      <c r="B31" s="32" t="s">
        <v>37</v>
      </c>
      <c r="C31" s="33" t="s">
        <v>93</v>
      </c>
      <c r="D31" s="34">
        <v>15</v>
      </c>
      <c r="E31" s="35"/>
      <c r="F31" s="36"/>
      <c r="G31" s="36"/>
      <c r="H31" s="36">
        <v>20</v>
      </c>
      <c r="I31" s="36"/>
      <c r="J31" s="36"/>
      <c r="K31" s="36"/>
      <c r="L31" s="36"/>
      <c r="M31" s="36"/>
      <c r="N31" s="36"/>
      <c r="O31" s="36"/>
      <c r="P31" s="36"/>
      <c r="Q31" s="36"/>
      <c r="R31" s="36">
        <f t="shared" si="0"/>
        <v>35</v>
      </c>
      <c r="S31" s="36">
        <f t="shared" si="1"/>
        <v>35</v>
      </c>
      <c r="T31" s="39" t="s">
        <v>39</v>
      </c>
      <c r="U31" s="40">
        <v>4</v>
      </c>
      <c r="V31" s="34"/>
      <c r="W31" s="36"/>
      <c r="X31" s="36"/>
      <c r="Y31" s="36"/>
      <c r="Z31" s="35"/>
      <c r="AA31" s="35"/>
      <c r="AB31" s="35"/>
      <c r="AC31" s="35"/>
      <c r="AD31" s="36"/>
      <c r="AE31" s="36"/>
      <c r="AF31" s="36"/>
      <c r="AG31" s="36"/>
      <c r="AH31" s="36"/>
      <c r="AI31" s="36"/>
      <c r="AJ31" s="36">
        <f t="shared" si="2"/>
        <v>0</v>
      </c>
      <c r="AK31" s="36">
        <f t="shared" si="3"/>
        <v>0</v>
      </c>
      <c r="AL31" s="47"/>
      <c r="AM31" s="40"/>
      <c r="AN31" s="117">
        <f t="shared" si="4"/>
        <v>35</v>
      </c>
      <c r="AO31" s="46">
        <f t="shared" si="5"/>
        <v>4</v>
      </c>
    </row>
    <row r="32" spans="1:41" ht="15" customHeight="1" x14ac:dyDescent="0.25">
      <c r="A32" s="31">
        <v>2</v>
      </c>
      <c r="B32" s="32" t="s">
        <v>37</v>
      </c>
      <c r="C32" s="33" t="s">
        <v>60</v>
      </c>
      <c r="D32" s="34"/>
      <c r="E32" s="35"/>
      <c r="F32" s="36"/>
      <c r="G32" s="36"/>
      <c r="H32" s="36"/>
      <c r="I32" s="36"/>
      <c r="J32" s="36"/>
      <c r="K32" s="36"/>
      <c r="L32" s="36"/>
      <c r="M32" s="36">
        <v>30</v>
      </c>
      <c r="N32" s="36"/>
      <c r="O32" s="36"/>
      <c r="P32" s="36"/>
      <c r="Q32" s="36"/>
      <c r="R32" s="36">
        <f t="shared" si="0"/>
        <v>30</v>
      </c>
      <c r="S32" s="36">
        <f t="shared" si="1"/>
        <v>30</v>
      </c>
      <c r="T32" s="47" t="s">
        <v>48</v>
      </c>
      <c r="U32" s="40">
        <v>2</v>
      </c>
      <c r="V32" s="34"/>
      <c r="W32" s="36"/>
      <c r="X32" s="36"/>
      <c r="Y32" s="36"/>
      <c r="Z32" s="35"/>
      <c r="AA32" s="35"/>
      <c r="AB32" s="35"/>
      <c r="AC32" s="35"/>
      <c r="AD32" s="36"/>
      <c r="AE32" s="36">
        <v>30</v>
      </c>
      <c r="AF32" s="36"/>
      <c r="AG32" s="36"/>
      <c r="AH32" s="36"/>
      <c r="AI32" s="36"/>
      <c r="AJ32" s="36">
        <f t="shared" si="2"/>
        <v>30</v>
      </c>
      <c r="AK32" s="36">
        <f t="shared" si="3"/>
        <v>30</v>
      </c>
      <c r="AL32" s="39" t="s">
        <v>39</v>
      </c>
      <c r="AM32" s="40">
        <v>2</v>
      </c>
      <c r="AN32" s="117">
        <f t="shared" si="4"/>
        <v>60</v>
      </c>
      <c r="AO32" s="46">
        <f t="shared" si="5"/>
        <v>4</v>
      </c>
    </row>
    <row r="33" spans="1:41" ht="15" customHeight="1" x14ac:dyDescent="0.25">
      <c r="A33" s="31">
        <v>3</v>
      </c>
      <c r="B33" s="32" t="s">
        <v>37</v>
      </c>
      <c r="C33" s="33" t="s">
        <v>94</v>
      </c>
      <c r="D33" s="34"/>
      <c r="E33" s="35"/>
      <c r="F33" s="36"/>
      <c r="G33" s="36">
        <v>25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>
        <f t="shared" si="0"/>
        <v>25</v>
      </c>
      <c r="S33" s="36">
        <f t="shared" si="1"/>
        <v>25</v>
      </c>
      <c r="T33" s="47" t="s">
        <v>48</v>
      </c>
      <c r="U33" s="40">
        <v>2</v>
      </c>
      <c r="V33" s="34"/>
      <c r="W33" s="36"/>
      <c r="X33" s="36"/>
      <c r="Y33" s="36">
        <v>25</v>
      </c>
      <c r="Z33" s="35"/>
      <c r="AA33" s="35"/>
      <c r="AB33" s="35"/>
      <c r="AC33" s="35"/>
      <c r="AD33" s="36"/>
      <c r="AE33" s="36"/>
      <c r="AF33" s="36"/>
      <c r="AG33" s="36"/>
      <c r="AH33" s="36"/>
      <c r="AI33" s="36"/>
      <c r="AJ33" s="36">
        <f t="shared" si="2"/>
        <v>25</v>
      </c>
      <c r="AK33" s="36">
        <f t="shared" si="3"/>
        <v>25</v>
      </c>
      <c r="AL33" s="47" t="s">
        <v>48</v>
      </c>
      <c r="AM33" s="40">
        <v>2</v>
      </c>
      <c r="AN33" s="117">
        <f t="shared" si="4"/>
        <v>50</v>
      </c>
      <c r="AO33" s="46">
        <f t="shared" si="5"/>
        <v>4</v>
      </c>
    </row>
    <row r="34" spans="1:41" ht="15" customHeight="1" x14ac:dyDescent="0.25">
      <c r="A34" s="31">
        <v>4</v>
      </c>
      <c r="B34" s="32" t="s">
        <v>37</v>
      </c>
      <c r="C34" s="33" t="s">
        <v>53</v>
      </c>
      <c r="D34" s="34">
        <v>10</v>
      </c>
      <c r="E34" s="35"/>
      <c r="F34" s="36">
        <v>5</v>
      </c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>
        <f t="shared" si="0"/>
        <v>15</v>
      </c>
      <c r="S34" s="36">
        <f t="shared" si="1"/>
        <v>15</v>
      </c>
      <c r="T34" s="47" t="s">
        <v>48</v>
      </c>
      <c r="U34" s="40">
        <v>2</v>
      </c>
      <c r="V34" s="34"/>
      <c r="W34" s="36"/>
      <c r="X34" s="36"/>
      <c r="Y34" s="36"/>
      <c r="Z34" s="35"/>
      <c r="AA34" s="35"/>
      <c r="AB34" s="35"/>
      <c r="AC34" s="35"/>
      <c r="AD34" s="36"/>
      <c r="AE34" s="36"/>
      <c r="AF34" s="36"/>
      <c r="AG34" s="36"/>
      <c r="AH34" s="36"/>
      <c r="AI34" s="36"/>
      <c r="AJ34" s="36">
        <f t="shared" si="2"/>
        <v>0</v>
      </c>
      <c r="AK34" s="36">
        <f t="shared" si="3"/>
        <v>0</v>
      </c>
      <c r="AL34" s="47"/>
      <c r="AM34" s="40"/>
      <c r="AN34" s="117">
        <f t="shared" si="4"/>
        <v>15</v>
      </c>
      <c r="AO34" s="46">
        <f t="shared" si="5"/>
        <v>2</v>
      </c>
    </row>
    <row r="35" spans="1:41" ht="15" customHeight="1" x14ac:dyDescent="0.25">
      <c r="A35" s="31">
        <v>5</v>
      </c>
      <c r="B35" s="32" t="s">
        <v>37</v>
      </c>
      <c r="C35" s="121" t="s">
        <v>58</v>
      </c>
      <c r="D35" s="34"/>
      <c r="E35" s="35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>
        <f t="shared" si="0"/>
        <v>0</v>
      </c>
      <c r="S35" s="36">
        <f t="shared" si="1"/>
        <v>0</v>
      </c>
      <c r="T35" s="47"/>
      <c r="U35" s="40"/>
      <c r="V35" s="34">
        <v>5</v>
      </c>
      <c r="W35" s="36">
        <v>5</v>
      </c>
      <c r="X35" s="36"/>
      <c r="Y35" s="36"/>
      <c r="Z35" s="35"/>
      <c r="AA35" s="35"/>
      <c r="AB35" s="35"/>
      <c r="AC35" s="35"/>
      <c r="AD35" s="36"/>
      <c r="AE35" s="36"/>
      <c r="AF35" s="36"/>
      <c r="AG35" s="36"/>
      <c r="AH35" s="36"/>
      <c r="AI35" s="36"/>
      <c r="AJ35" s="36">
        <f t="shared" si="2"/>
        <v>10</v>
      </c>
      <c r="AK35" s="36">
        <f t="shared" si="3"/>
        <v>10</v>
      </c>
      <c r="AL35" s="47" t="s">
        <v>48</v>
      </c>
      <c r="AM35" s="40">
        <v>1.5</v>
      </c>
      <c r="AN35" s="117">
        <f t="shared" si="4"/>
        <v>10</v>
      </c>
      <c r="AO35" s="46">
        <f t="shared" si="5"/>
        <v>1.5</v>
      </c>
    </row>
    <row r="36" spans="1:41" ht="15" customHeight="1" x14ac:dyDescent="0.25">
      <c r="A36" s="31">
        <v>6</v>
      </c>
      <c r="B36" s="32" t="s">
        <v>37</v>
      </c>
      <c r="C36" s="64" t="s">
        <v>95</v>
      </c>
      <c r="D36" s="34"/>
      <c r="E36" s="35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>
        <f t="shared" si="0"/>
        <v>0</v>
      </c>
      <c r="S36" s="36">
        <f t="shared" si="1"/>
        <v>0</v>
      </c>
      <c r="T36" s="47"/>
      <c r="U36" s="40"/>
      <c r="V36" s="34">
        <v>5</v>
      </c>
      <c r="W36" s="36">
        <v>5</v>
      </c>
      <c r="X36" s="36"/>
      <c r="Y36" s="36"/>
      <c r="Z36" s="35"/>
      <c r="AA36" s="35"/>
      <c r="AB36" s="35"/>
      <c r="AC36" s="35"/>
      <c r="AD36" s="36"/>
      <c r="AE36" s="36"/>
      <c r="AF36" s="36"/>
      <c r="AG36" s="36"/>
      <c r="AH36" s="36"/>
      <c r="AI36" s="36"/>
      <c r="AJ36" s="36">
        <f t="shared" si="2"/>
        <v>10</v>
      </c>
      <c r="AK36" s="36">
        <f t="shared" si="3"/>
        <v>10</v>
      </c>
      <c r="AL36" s="47" t="s">
        <v>48</v>
      </c>
      <c r="AM36" s="40">
        <v>1.5</v>
      </c>
      <c r="AN36" s="117">
        <f t="shared" si="4"/>
        <v>10</v>
      </c>
      <c r="AO36" s="46">
        <f t="shared" si="5"/>
        <v>1.5</v>
      </c>
    </row>
    <row r="37" spans="1:41" ht="15" customHeight="1" x14ac:dyDescent="0.25">
      <c r="A37" s="31">
        <v>7</v>
      </c>
      <c r="B37" s="32" t="s">
        <v>37</v>
      </c>
      <c r="C37" s="33" t="s">
        <v>55</v>
      </c>
      <c r="D37" s="34"/>
      <c r="E37" s="35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>
        <f t="shared" si="0"/>
        <v>0</v>
      </c>
      <c r="S37" s="36">
        <f t="shared" si="1"/>
        <v>0</v>
      </c>
      <c r="T37" s="47"/>
      <c r="U37" s="40"/>
      <c r="V37" s="34">
        <v>2</v>
      </c>
      <c r="W37" s="36"/>
      <c r="X37" s="36">
        <v>3</v>
      </c>
      <c r="Y37" s="36"/>
      <c r="Z37" s="35"/>
      <c r="AA37" s="35"/>
      <c r="AB37" s="35"/>
      <c r="AC37" s="35"/>
      <c r="AD37" s="36"/>
      <c r="AE37" s="36"/>
      <c r="AF37" s="36"/>
      <c r="AG37" s="36"/>
      <c r="AH37" s="36"/>
      <c r="AI37" s="36"/>
      <c r="AJ37" s="36">
        <f t="shared" si="2"/>
        <v>5</v>
      </c>
      <c r="AK37" s="36">
        <f t="shared" si="3"/>
        <v>5</v>
      </c>
      <c r="AL37" s="47" t="s">
        <v>48</v>
      </c>
      <c r="AM37" s="40">
        <v>0.5</v>
      </c>
      <c r="AN37" s="117">
        <f t="shared" si="4"/>
        <v>5</v>
      </c>
      <c r="AO37" s="46">
        <f t="shared" si="5"/>
        <v>0.5</v>
      </c>
    </row>
    <row r="38" spans="1:41" ht="15" customHeight="1" x14ac:dyDescent="0.25">
      <c r="A38" s="118"/>
      <c r="B38" s="119"/>
      <c r="C38" s="109" t="s">
        <v>68</v>
      </c>
      <c r="D38" s="110"/>
      <c r="E38" s="111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3"/>
      <c r="U38" s="114"/>
      <c r="V38" s="110"/>
      <c r="W38" s="112"/>
      <c r="X38" s="112"/>
      <c r="Y38" s="112"/>
      <c r="Z38" s="111"/>
      <c r="AA38" s="111"/>
      <c r="AB38" s="111"/>
      <c r="AC38" s="111"/>
      <c r="AD38" s="112"/>
      <c r="AE38" s="112"/>
      <c r="AF38" s="112"/>
      <c r="AG38" s="112"/>
      <c r="AH38" s="112"/>
      <c r="AI38" s="112"/>
      <c r="AJ38" s="112"/>
      <c r="AK38" s="112"/>
      <c r="AL38" s="113"/>
      <c r="AM38" s="114"/>
      <c r="AN38" s="120"/>
      <c r="AO38" s="116"/>
    </row>
    <row r="39" spans="1:41" ht="15" customHeight="1" x14ac:dyDescent="0.25">
      <c r="A39" s="31"/>
      <c r="B39" s="32" t="s">
        <v>37</v>
      </c>
      <c r="C39" s="33" t="s">
        <v>96</v>
      </c>
      <c r="D39" s="34"/>
      <c r="E39" s="35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>
        <f t="shared" si="0"/>
        <v>0</v>
      </c>
      <c r="S39" s="36">
        <f t="shared" si="1"/>
        <v>0</v>
      </c>
      <c r="T39" s="47"/>
      <c r="U39" s="40"/>
      <c r="V39" s="34"/>
      <c r="W39" s="36"/>
      <c r="X39" s="36"/>
      <c r="Y39" s="36"/>
      <c r="Z39" s="35"/>
      <c r="AA39" s="35"/>
      <c r="AB39" s="35"/>
      <c r="AC39" s="35"/>
      <c r="AD39" s="36"/>
      <c r="AE39" s="36"/>
      <c r="AF39" s="36"/>
      <c r="AG39" s="36"/>
      <c r="AH39" s="36">
        <v>168</v>
      </c>
      <c r="AI39" s="36"/>
      <c r="AJ39" s="36"/>
      <c r="AK39" s="36">
        <f t="shared" si="3"/>
        <v>168</v>
      </c>
      <c r="AL39" s="47" t="s">
        <v>48</v>
      </c>
      <c r="AM39" s="40">
        <v>6</v>
      </c>
      <c r="AN39" s="117">
        <f t="shared" si="4"/>
        <v>168</v>
      </c>
      <c r="AO39" s="46">
        <f t="shared" si="5"/>
        <v>6</v>
      </c>
    </row>
    <row r="40" spans="1:41" ht="15" customHeight="1" x14ac:dyDescent="0.25">
      <c r="A40" s="118"/>
      <c r="B40" s="119"/>
      <c r="C40" s="122" t="s">
        <v>70</v>
      </c>
      <c r="D40" s="110"/>
      <c r="E40" s="111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3"/>
      <c r="U40" s="114"/>
      <c r="V40" s="110"/>
      <c r="W40" s="112"/>
      <c r="X40" s="112"/>
      <c r="Y40" s="112"/>
      <c r="Z40" s="111"/>
      <c r="AA40" s="111"/>
      <c r="AB40" s="111"/>
      <c r="AC40" s="111"/>
      <c r="AD40" s="112"/>
      <c r="AE40" s="112"/>
      <c r="AF40" s="112"/>
      <c r="AG40" s="112"/>
      <c r="AH40" s="112"/>
      <c r="AI40" s="112"/>
      <c r="AJ40" s="112"/>
      <c r="AK40" s="112"/>
      <c r="AL40" s="113"/>
      <c r="AM40" s="114"/>
      <c r="AN40" s="120"/>
      <c r="AO40" s="116"/>
    </row>
    <row r="41" spans="1:41" ht="15" customHeight="1" x14ac:dyDescent="0.25">
      <c r="A41" s="31">
        <v>1</v>
      </c>
      <c r="B41" s="32" t="s">
        <v>37</v>
      </c>
      <c r="C41" s="33" t="s">
        <v>97</v>
      </c>
      <c r="D41" s="34"/>
      <c r="E41" s="35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>
        <v>60</v>
      </c>
      <c r="Q41" s="36"/>
      <c r="R41" s="36"/>
      <c r="S41" s="36">
        <f t="shared" si="1"/>
        <v>60</v>
      </c>
      <c r="T41" s="47" t="s">
        <v>48</v>
      </c>
      <c r="U41" s="40">
        <v>2</v>
      </c>
      <c r="V41" s="34"/>
      <c r="W41" s="36"/>
      <c r="X41" s="36"/>
      <c r="Y41" s="36"/>
      <c r="Z41" s="35"/>
      <c r="AA41" s="35"/>
      <c r="AB41" s="35"/>
      <c r="AC41" s="35"/>
      <c r="AD41" s="36"/>
      <c r="AE41" s="36"/>
      <c r="AF41" s="36"/>
      <c r="AG41" s="36"/>
      <c r="AH41" s="36"/>
      <c r="AI41" s="36"/>
      <c r="AJ41" s="36">
        <f t="shared" si="2"/>
        <v>0</v>
      </c>
      <c r="AK41" s="36">
        <f t="shared" si="3"/>
        <v>0</v>
      </c>
      <c r="AL41" s="47"/>
      <c r="AM41" s="40"/>
      <c r="AN41" s="117">
        <f t="shared" si="4"/>
        <v>60</v>
      </c>
      <c r="AO41" s="46">
        <f t="shared" si="5"/>
        <v>2</v>
      </c>
    </row>
    <row r="42" spans="1:41" ht="15" customHeight="1" x14ac:dyDescent="0.25">
      <c r="A42" s="31">
        <v>2</v>
      </c>
      <c r="B42" s="32" t="s">
        <v>37</v>
      </c>
      <c r="C42" s="33" t="s">
        <v>98</v>
      </c>
      <c r="D42" s="34"/>
      <c r="E42" s="35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>
        <f t="shared" si="0"/>
        <v>0</v>
      </c>
      <c r="S42" s="36">
        <f t="shared" si="1"/>
        <v>0</v>
      </c>
      <c r="T42" s="47"/>
      <c r="U42" s="40"/>
      <c r="V42" s="34"/>
      <c r="W42" s="36"/>
      <c r="X42" s="36"/>
      <c r="Y42" s="36"/>
      <c r="Z42" s="35"/>
      <c r="AA42" s="35"/>
      <c r="AB42" s="35"/>
      <c r="AC42" s="35"/>
      <c r="AD42" s="36"/>
      <c r="AE42" s="36"/>
      <c r="AF42" s="36"/>
      <c r="AG42" s="36"/>
      <c r="AH42" s="36">
        <v>50</v>
      </c>
      <c r="AI42" s="36"/>
      <c r="AJ42" s="36"/>
      <c r="AK42" s="36">
        <f t="shared" si="3"/>
        <v>50</v>
      </c>
      <c r="AL42" s="47" t="s">
        <v>48</v>
      </c>
      <c r="AM42" s="40">
        <v>2</v>
      </c>
      <c r="AN42" s="117">
        <f t="shared" si="4"/>
        <v>50</v>
      </c>
      <c r="AO42" s="46">
        <f t="shared" si="5"/>
        <v>2</v>
      </c>
    </row>
    <row r="43" spans="1:41" ht="15" customHeight="1" thickBot="1" x14ac:dyDescent="0.3">
      <c r="A43" s="31">
        <v>3</v>
      </c>
      <c r="B43" s="32" t="s">
        <v>37</v>
      </c>
      <c r="C43" s="33" t="s">
        <v>96</v>
      </c>
      <c r="D43" s="123"/>
      <c r="E43" s="124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36">
        <f t="shared" si="0"/>
        <v>0</v>
      </c>
      <c r="S43" s="36">
        <f t="shared" si="1"/>
        <v>0</v>
      </c>
      <c r="T43" s="126"/>
      <c r="U43" s="127"/>
      <c r="V43" s="123"/>
      <c r="W43" s="125"/>
      <c r="X43" s="125"/>
      <c r="Y43" s="125"/>
      <c r="Z43" s="124"/>
      <c r="AA43" s="124"/>
      <c r="AB43" s="124"/>
      <c r="AC43" s="124"/>
      <c r="AD43" s="125"/>
      <c r="AE43" s="125"/>
      <c r="AF43" s="125"/>
      <c r="AG43" s="125"/>
      <c r="AH43" s="125">
        <v>50</v>
      </c>
      <c r="AI43" s="125"/>
      <c r="AJ43" s="36"/>
      <c r="AK43" s="36">
        <f t="shared" si="3"/>
        <v>50</v>
      </c>
      <c r="AL43" s="126" t="s">
        <v>48</v>
      </c>
      <c r="AM43" s="127">
        <v>2</v>
      </c>
      <c r="AN43" s="128">
        <f t="shared" si="4"/>
        <v>50</v>
      </c>
      <c r="AO43" s="46">
        <f t="shared" si="5"/>
        <v>2</v>
      </c>
    </row>
    <row r="44" spans="1:41" ht="15" customHeight="1" thickBot="1" x14ac:dyDescent="0.3">
      <c r="A44" s="99" t="s">
        <v>72</v>
      </c>
      <c r="B44" s="99"/>
      <c r="C44" s="99"/>
      <c r="D44" s="100">
        <f t="shared" ref="D44:S44" si="6">SUM(D18:D43)</f>
        <v>229</v>
      </c>
      <c r="E44" s="100">
        <f t="shared" si="6"/>
        <v>10</v>
      </c>
      <c r="F44" s="100">
        <f t="shared" si="6"/>
        <v>10</v>
      </c>
      <c r="G44" s="100">
        <f t="shared" si="6"/>
        <v>40</v>
      </c>
      <c r="H44" s="100">
        <f t="shared" si="6"/>
        <v>125</v>
      </c>
      <c r="I44" s="100">
        <f t="shared" si="6"/>
        <v>0</v>
      </c>
      <c r="J44" s="100">
        <f t="shared" si="6"/>
        <v>105</v>
      </c>
      <c r="K44" s="100">
        <f t="shared" si="6"/>
        <v>0</v>
      </c>
      <c r="L44" s="100">
        <f t="shared" si="6"/>
        <v>0</v>
      </c>
      <c r="M44" s="100">
        <f t="shared" si="6"/>
        <v>30</v>
      </c>
      <c r="N44" s="100">
        <f t="shared" si="6"/>
        <v>0</v>
      </c>
      <c r="O44" s="100">
        <f t="shared" si="6"/>
        <v>0</v>
      </c>
      <c r="P44" s="100">
        <f t="shared" si="6"/>
        <v>60</v>
      </c>
      <c r="Q44" s="100">
        <f t="shared" si="6"/>
        <v>0</v>
      </c>
      <c r="R44" s="100">
        <f t="shared" si="6"/>
        <v>549</v>
      </c>
      <c r="S44" s="100">
        <f t="shared" si="6"/>
        <v>609</v>
      </c>
      <c r="T44" s="100"/>
      <c r="U44" s="101">
        <f t="shared" ref="U44:AK44" si="7">SUM(U18:U43)</f>
        <v>31</v>
      </c>
      <c r="V44" s="100">
        <f t="shared" si="7"/>
        <v>132</v>
      </c>
      <c r="W44" s="100">
        <f t="shared" si="7"/>
        <v>10</v>
      </c>
      <c r="X44" s="100">
        <f t="shared" si="7"/>
        <v>3</v>
      </c>
      <c r="Y44" s="100">
        <f t="shared" si="7"/>
        <v>25</v>
      </c>
      <c r="Z44" s="100">
        <f t="shared" si="7"/>
        <v>75</v>
      </c>
      <c r="AA44" s="100">
        <f t="shared" si="7"/>
        <v>0</v>
      </c>
      <c r="AB44" s="100">
        <f t="shared" si="7"/>
        <v>105</v>
      </c>
      <c r="AC44" s="100">
        <f t="shared" si="7"/>
        <v>0</v>
      </c>
      <c r="AD44" s="100">
        <f t="shared" si="7"/>
        <v>0</v>
      </c>
      <c r="AE44" s="100">
        <f t="shared" si="7"/>
        <v>30</v>
      </c>
      <c r="AF44" s="100">
        <f t="shared" si="7"/>
        <v>0</v>
      </c>
      <c r="AG44" s="100">
        <f t="shared" si="7"/>
        <v>0</v>
      </c>
      <c r="AH44" s="100">
        <f t="shared" si="7"/>
        <v>268</v>
      </c>
      <c r="AI44" s="100">
        <f t="shared" si="7"/>
        <v>0</v>
      </c>
      <c r="AJ44" s="100">
        <f t="shared" si="7"/>
        <v>380</v>
      </c>
      <c r="AK44" s="100">
        <f t="shared" si="7"/>
        <v>648</v>
      </c>
      <c r="AL44" s="100"/>
      <c r="AM44" s="101">
        <f>SUM(AM18:AM43)</f>
        <v>31</v>
      </c>
      <c r="AN44" s="129">
        <f>SUM(AN1:AN43)</f>
        <v>1257</v>
      </c>
      <c r="AO44" s="101">
        <f>SUM(AO1:AO43)</f>
        <v>62</v>
      </c>
    </row>
    <row r="45" spans="1:41" x14ac:dyDescent="0.25">
      <c r="C45" s="103" t="s">
        <v>73</v>
      </c>
    </row>
    <row r="46" spans="1:41" x14ac:dyDescent="0.25">
      <c r="C46" s="103" t="s">
        <v>74</v>
      </c>
    </row>
    <row r="49" spans="3:38" x14ac:dyDescent="0.25">
      <c r="O49" s="1" t="s">
        <v>99</v>
      </c>
    </row>
    <row r="50" spans="3:38" x14ac:dyDescent="0.25">
      <c r="C50" s="130">
        <v>44368</v>
      </c>
      <c r="O50" s="1" t="s">
        <v>100</v>
      </c>
      <c r="AF50" s="104" t="s">
        <v>101</v>
      </c>
      <c r="AG50" s="104"/>
      <c r="AH50" s="104"/>
      <c r="AI50" s="104"/>
      <c r="AJ50" s="104"/>
      <c r="AK50" s="104"/>
      <c r="AL50" s="104"/>
    </row>
    <row r="51" spans="3:38" x14ac:dyDescent="0.25">
      <c r="C51" s="105" t="s">
        <v>76</v>
      </c>
      <c r="M51" s="106"/>
      <c r="O51" s="104" t="s">
        <v>77</v>
      </c>
      <c r="P51" s="104"/>
      <c r="Q51" s="104"/>
      <c r="R51" s="104"/>
      <c r="S51" s="104"/>
      <c r="T51" s="104"/>
      <c r="U51" s="104"/>
      <c r="AF51" s="104" t="s">
        <v>78</v>
      </c>
      <c r="AG51" s="104"/>
      <c r="AH51" s="104"/>
      <c r="AI51" s="104"/>
      <c r="AJ51" s="104"/>
      <c r="AK51" s="104"/>
      <c r="AL51" s="104"/>
    </row>
  </sheetData>
  <mergeCells count="13">
    <mergeCell ref="A44:C44"/>
    <mergeCell ref="AF50:AL50"/>
    <mergeCell ref="O51:U51"/>
    <mergeCell ref="AF51:AL51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</mergeCells>
  <dataValidations count="1">
    <dataValidation type="list" allowBlank="1" showErrorMessage="1" sqref="B18:B43 IX18:IX43 ST18:ST43 ACP18:ACP43 AML18:AML43 AWH18:AWH43 BGD18:BGD43 BPZ18:BPZ43 BZV18:BZV43 CJR18:CJR43 CTN18:CTN43 DDJ18:DDJ43 DNF18:DNF43 DXB18:DXB43 EGX18:EGX43 EQT18:EQT43 FAP18:FAP43 FKL18:FKL43 FUH18:FUH43 GED18:GED43 GNZ18:GNZ43 GXV18:GXV43 HHR18:HHR43 HRN18:HRN43 IBJ18:IBJ43 ILF18:ILF43 IVB18:IVB43 JEX18:JEX43 JOT18:JOT43 JYP18:JYP43 KIL18:KIL43 KSH18:KSH43 LCD18:LCD43 LLZ18:LLZ43 LVV18:LVV43 MFR18:MFR43 MPN18:MPN43 MZJ18:MZJ43 NJF18:NJF43 NTB18:NTB43 OCX18:OCX43 OMT18:OMT43 OWP18:OWP43 PGL18:PGL43 PQH18:PQH43 QAD18:QAD43 QJZ18:QJZ43 QTV18:QTV43 RDR18:RDR43 RNN18:RNN43 RXJ18:RXJ43 SHF18:SHF43 SRB18:SRB43 TAX18:TAX43 TKT18:TKT43 TUP18:TUP43 UEL18:UEL43 UOH18:UOH43 UYD18:UYD43 VHZ18:VHZ43 VRV18:VRV43 WBR18:WBR43 WLN18:WLN43 WVJ18:WVJ43 B65554:B65579 IX65554:IX65579 ST65554:ST65579 ACP65554:ACP65579 AML65554:AML65579 AWH65554:AWH65579 BGD65554:BGD65579 BPZ65554:BPZ65579 BZV65554:BZV65579 CJR65554:CJR65579 CTN65554:CTN65579 DDJ65554:DDJ65579 DNF65554:DNF65579 DXB65554:DXB65579 EGX65554:EGX65579 EQT65554:EQT65579 FAP65554:FAP65579 FKL65554:FKL65579 FUH65554:FUH65579 GED65554:GED65579 GNZ65554:GNZ65579 GXV65554:GXV65579 HHR65554:HHR65579 HRN65554:HRN65579 IBJ65554:IBJ65579 ILF65554:ILF65579 IVB65554:IVB65579 JEX65554:JEX65579 JOT65554:JOT65579 JYP65554:JYP65579 KIL65554:KIL65579 KSH65554:KSH65579 LCD65554:LCD65579 LLZ65554:LLZ65579 LVV65554:LVV65579 MFR65554:MFR65579 MPN65554:MPN65579 MZJ65554:MZJ65579 NJF65554:NJF65579 NTB65554:NTB65579 OCX65554:OCX65579 OMT65554:OMT65579 OWP65554:OWP65579 PGL65554:PGL65579 PQH65554:PQH65579 QAD65554:QAD65579 QJZ65554:QJZ65579 QTV65554:QTV65579 RDR65554:RDR65579 RNN65554:RNN65579 RXJ65554:RXJ65579 SHF65554:SHF65579 SRB65554:SRB65579 TAX65554:TAX65579 TKT65554:TKT65579 TUP65554:TUP65579 UEL65554:UEL65579 UOH65554:UOH65579 UYD65554:UYD65579 VHZ65554:VHZ65579 VRV65554:VRV65579 WBR65554:WBR65579 WLN65554:WLN65579 WVJ65554:WVJ65579 B131090:B131115 IX131090:IX131115 ST131090:ST131115 ACP131090:ACP131115 AML131090:AML131115 AWH131090:AWH131115 BGD131090:BGD131115 BPZ131090:BPZ131115 BZV131090:BZV131115 CJR131090:CJR131115 CTN131090:CTN131115 DDJ131090:DDJ131115 DNF131090:DNF131115 DXB131090:DXB131115 EGX131090:EGX131115 EQT131090:EQT131115 FAP131090:FAP131115 FKL131090:FKL131115 FUH131090:FUH131115 GED131090:GED131115 GNZ131090:GNZ131115 GXV131090:GXV131115 HHR131090:HHR131115 HRN131090:HRN131115 IBJ131090:IBJ131115 ILF131090:ILF131115 IVB131090:IVB131115 JEX131090:JEX131115 JOT131090:JOT131115 JYP131090:JYP131115 KIL131090:KIL131115 KSH131090:KSH131115 LCD131090:LCD131115 LLZ131090:LLZ131115 LVV131090:LVV131115 MFR131090:MFR131115 MPN131090:MPN131115 MZJ131090:MZJ131115 NJF131090:NJF131115 NTB131090:NTB131115 OCX131090:OCX131115 OMT131090:OMT131115 OWP131090:OWP131115 PGL131090:PGL131115 PQH131090:PQH131115 QAD131090:QAD131115 QJZ131090:QJZ131115 QTV131090:QTV131115 RDR131090:RDR131115 RNN131090:RNN131115 RXJ131090:RXJ131115 SHF131090:SHF131115 SRB131090:SRB131115 TAX131090:TAX131115 TKT131090:TKT131115 TUP131090:TUP131115 UEL131090:UEL131115 UOH131090:UOH131115 UYD131090:UYD131115 VHZ131090:VHZ131115 VRV131090:VRV131115 WBR131090:WBR131115 WLN131090:WLN131115 WVJ131090:WVJ131115 B196626:B196651 IX196626:IX196651 ST196626:ST196651 ACP196626:ACP196651 AML196626:AML196651 AWH196626:AWH196651 BGD196626:BGD196651 BPZ196626:BPZ196651 BZV196626:BZV196651 CJR196626:CJR196651 CTN196626:CTN196651 DDJ196626:DDJ196651 DNF196626:DNF196651 DXB196626:DXB196651 EGX196626:EGX196651 EQT196626:EQT196651 FAP196626:FAP196651 FKL196626:FKL196651 FUH196626:FUH196651 GED196626:GED196651 GNZ196626:GNZ196651 GXV196626:GXV196651 HHR196626:HHR196651 HRN196626:HRN196651 IBJ196626:IBJ196651 ILF196626:ILF196651 IVB196626:IVB196651 JEX196626:JEX196651 JOT196626:JOT196651 JYP196626:JYP196651 KIL196626:KIL196651 KSH196626:KSH196651 LCD196626:LCD196651 LLZ196626:LLZ196651 LVV196626:LVV196651 MFR196626:MFR196651 MPN196626:MPN196651 MZJ196626:MZJ196651 NJF196626:NJF196651 NTB196626:NTB196651 OCX196626:OCX196651 OMT196626:OMT196651 OWP196626:OWP196651 PGL196626:PGL196651 PQH196626:PQH196651 QAD196626:QAD196651 QJZ196626:QJZ196651 QTV196626:QTV196651 RDR196626:RDR196651 RNN196626:RNN196651 RXJ196626:RXJ196651 SHF196626:SHF196651 SRB196626:SRB196651 TAX196626:TAX196651 TKT196626:TKT196651 TUP196626:TUP196651 UEL196626:UEL196651 UOH196626:UOH196651 UYD196626:UYD196651 VHZ196626:VHZ196651 VRV196626:VRV196651 WBR196626:WBR196651 WLN196626:WLN196651 WVJ196626:WVJ196651 B262162:B262187 IX262162:IX262187 ST262162:ST262187 ACP262162:ACP262187 AML262162:AML262187 AWH262162:AWH262187 BGD262162:BGD262187 BPZ262162:BPZ262187 BZV262162:BZV262187 CJR262162:CJR262187 CTN262162:CTN262187 DDJ262162:DDJ262187 DNF262162:DNF262187 DXB262162:DXB262187 EGX262162:EGX262187 EQT262162:EQT262187 FAP262162:FAP262187 FKL262162:FKL262187 FUH262162:FUH262187 GED262162:GED262187 GNZ262162:GNZ262187 GXV262162:GXV262187 HHR262162:HHR262187 HRN262162:HRN262187 IBJ262162:IBJ262187 ILF262162:ILF262187 IVB262162:IVB262187 JEX262162:JEX262187 JOT262162:JOT262187 JYP262162:JYP262187 KIL262162:KIL262187 KSH262162:KSH262187 LCD262162:LCD262187 LLZ262162:LLZ262187 LVV262162:LVV262187 MFR262162:MFR262187 MPN262162:MPN262187 MZJ262162:MZJ262187 NJF262162:NJF262187 NTB262162:NTB262187 OCX262162:OCX262187 OMT262162:OMT262187 OWP262162:OWP262187 PGL262162:PGL262187 PQH262162:PQH262187 QAD262162:QAD262187 QJZ262162:QJZ262187 QTV262162:QTV262187 RDR262162:RDR262187 RNN262162:RNN262187 RXJ262162:RXJ262187 SHF262162:SHF262187 SRB262162:SRB262187 TAX262162:TAX262187 TKT262162:TKT262187 TUP262162:TUP262187 UEL262162:UEL262187 UOH262162:UOH262187 UYD262162:UYD262187 VHZ262162:VHZ262187 VRV262162:VRV262187 WBR262162:WBR262187 WLN262162:WLN262187 WVJ262162:WVJ262187 B327698:B327723 IX327698:IX327723 ST327698:ST327723 ACP327698:ACP327723 AML327698:AML327723 AWH327698:AWH327723 BGD327698:BGD327723 BPZ327698:BPZ327723 BZV327698:BZV327723 CJR327698:CJR327723 CTN327698:CTN327723 DDJ327698:DDJ327723 DNF327698:DNF327723 DXB327698:DXB327723 EGX327698:EGX327723 EQT327698:EQT327723 FAP327698:FAP327723 FKL327698:FKL327723 FUH327698:FUH327723 GED327698:GED327723 GNZ327698:GNZ327723 GXV327698:GXV327723 HHR327698:HHR327723 HRN327698:HRN327723 IBJ327698:IBJ327723 ILF327698:ILF327723 IVB327698:IVB327723 JEX327698:JEX327723 JOT327698:JOT327723 JYP327698:JYP327723 KIL327698:KIL327723 KSH327698:KSH327723 LCD327698:LCD327723 LLZ327698:LLZ327723 LVV327698:LVV327723 MFR327698:MFR327723 MPN327698:MPN327723 MZJ327698:MZJ327723 NJF327698:NJF327723 NTB327698:NTB327723 OCX327698:OCX327723 OMT327698:OMT327723 OWP327698:OWP327723 PGL327698:PGL327723 PQH327698:PQH327723 QAD327698:QAD327723 QJZ327698:QJZ327723 QTV327698:QTV327723 RDR327698:RDR327723 RNN327698:RNN327723 RXJ327698:RXJ327723 SHF327698:SHF327723 SRB327698:SRB327723 TAX327698:TAX327723 TKT327698:TKT327723 TUP327698:TUP327723 UEL327698:UEL327723 UOH327698:UOH327723 UYD327698:UYD327723 VHZ327698:VHZ327723 VRV327698:VRV327723 WBR327698:WBR327723 WLN327698:WLN327723 WVJ327698:WVJ327723 B393234:B393259 IX393234:IX393259 ST393234:ST393259 ACP393234:ACP393259 AML393234:AML393259 AWH393234:AWH393259 BGD393234:BGD393259 BPZ393234:BPZ393259 BZV393234:BZV393259 CJR393234:CJR393259 CTN393234:CTN393259 DDJ393234:DDJ393259 DNF393234:DNF393259 DXB393234:DXB393259 EGX393234:EGX393259 EQT393234:EQT393259 FAP393234:FAP393259 FKL393234:FKL393259 FUH393234:FUH393259 GED393234:GED393259 GNZ393234:GNZ393259 GXV393234:GXV393259 HHR393234:HHR393259 HRN393234:HRN393259 IBJ393234:IBJ393259 ILF393234:ILF393259 IVB393234:IVB393259 JEX393234:JEX393259 JOT393234:JOT393259 JYP393234:JYP393259 KIL393234:KIL393259 KSH393234:KSH393259 LCD393234:LCD393259 LLZ393234:LLZ393259 LVV393234:LVV393259 MFR393234:MFR393259 MPN393234:MPN393259 MZJ393234:MZJ393259 NJF393234:NJF393259 NTB393234:NTB393259 OCX393234:OCX393259 OMT393234:OMT393259 OWP393234:OWP393259 PGL393234:PGL393259 PQH393234:PQH393259 QAD393234:QAD393259 QJZ393234:QJZ393259 QTV393234:QTV393259 RDR393234:RDR393259 RNN393234:RNN393259 RXJ393234:RXJ393259 SHF393234:SHF393259 SRB393234:SRB393259 TAX393234:TAX393259 TKT393234:TKT393259 TUP393234:TUP393259 UEL393234:UEL393259 UOH393234:UOH393259 UYD393234:UYD393259 VHZ393234:VHZ393259 VRV393234:VRV393259 WBR393234:WBR393259 WLN393234:WLN393259 WVJ393234:WVJ393259 B458770:B458795 IX458770:IX458795 ST458770:ST458795 ACP458770:ACP458795 AML458770:AML458795 AWH458770:AWH458795 BGD458770:BGD458795 BPZ458770:BPZ458795 BZV458770:BZV458795 CJR458770:CJR458795 CTN458770:CTN458795 DDJ458770:DDJ458795 DNF458770:DNF458795 DXB458770:DXB458795 EGX458770:EGX458795 EQT458770:EQT458795 FAP458770:FAP458795 FKL458770:FKL458795 FUH458770:FUH458795 GED458770:GED458795 GNZ458770:GNZ458795 GXV458770:GXV458795 HHR458770:HHR458795 HRN458770:HRN458795 IBJ458770:IBJ458795 ILF458770:ILF458795 IVB458770:IVB458795 JEX458770:JEX458795 JOT458770:JOT458795 JYP458770:JYP458795 KIL458770:KIL458795 KSH458770:KSH458795 LCD458770:LCD458795 LLZ458770:LLZ458795 LVV458770:LVV458795 MFR458770:MFR458795 MPN458770:MPN458795 MZJ458770:MZJ458795 NJF458770:NJF458795 NTB458770:NTB458795 OCX458770:OCX458795 OMT458770:OMT458795 OWP458770:OWP458795 PGL458770:PGL458795 PQH458770:PQH458795 QAD458770:QAD458795 QJZ458770:QJZ458795 QTV458770:QTV458795 RDR458770:RDR458795 RNN458770:RNN458795 RXJ458770:RXJ458795 SHF458770:SHF458795 SRB458770:SRB458795 TAX458770:TAX458795 TKT458770:TKT458795 TUP458770:TUP458795 UEL458770:UEL458795 UOH458770:UOH458795 UYD458770:UYD458795 VHZ458770:VHZ458795 VRV458770:VRV458795 WBR458770:WBR458795 WLN458770:WLN458795 WVJ458770:WVJ458795 B524306:B524331 IX524306:IX524331 ST524306:ST524331 ACP524306:ACP524331 AML524306:AML524331 AWH524306:AWH524331 BGD524306:BGD524331 BPZ524306:BPZ524331 BZV524306:BZV524331 CJR524306:CJR524331 CTN524306:CTN524331 DDJ524306:DDJ524331 DNF524306:DNF524331 DXB524306:DXB524331 EGX524306:EGX524331 EQT524306:EQT524331 FAP524306:FAP524331 FKL524306:FKL524331 FUH524306:FUH524331 GED524306:GED524331 GNZ524306:GNZ524331 GXV524306:GXV524331 HHR524306:HHR524331 HRN524306:HRN524331 IBJ524306:IBJ524331 ILF524306:ILF524331 IVB524306:IVB524331 JEX524306:JEX524331 JOT524306:JOT524331 JYP524306:JYP524331 KIL524306:KIL524331 KSH524306:KSH524331 LCD524306:LCD524331 LLZ524306:LLZ524331 LVV524306:LVV524331 MFR524306:MFR524331 MPN524306:MPN524331 MZJ524306:MZJ524331 NJF524306:NJF524331 NTB524306:NTB524331 OCX524306:OCX524331 OMT524306:OMT524331 OWP524306:OWP524331 PGL524306:PGL524331 PQH524306:PQH524331 QAD524306:QAD524331 QJZ524306:QJZ524331 QTV524306:QTV524331 RDR524306:RDR524331 RNN524306:RNN524331 RXJ524306:RXJ524331 SHF524306:SHF524331 SRB524306:SRB524331 TAX524306:TAX524331 TKT524306:TKT524331 TUP524306:TUP524331 UEL524306:UEL524331 UOH524306:UOH524331 UYD524306:UYD524331 VHZ524306:VHZ524331 VRV524306:VRV524331 WBR524306:WBR524331 WLN524306:WLN524331 WVJ524306:WVJ524331 B589842:B589867 IX589842:IX589867 ST589842:ST589867 ACP589842:ACP589867 AML589842:AML589867 AWH589842:AWH589867 BGD589842:BGD589867 BPZ589842:BPZ589867 BZV589842:BZV589867 CJR589842:CJR589867 CTN589842:CTN589867 DDJ589842:DDJ589867 DNF589842:DNF589867 DXB589842:DXB589867 EGX589842:EGX589867 EQT589842:EQT589867 FAP589842:FAP589867 FKL589842:FKL589867 FUH589842:FUH589867 GED589842:GED589867 GNZ589842:GNZ589867 GXV589842:GXV589867 HHR589842:HHR589867 HRN589842:HRN589867 IBJ589842:IBJ589867 ILF589842:ILF589867 IVB589842:IVB589867 JEX589842:JEX589867 JOT589842:JOT589867 JYP589842:JYP589867 KIL589842:KIL589867 KSH589842:KSH589867 LCD589842:LCD589867 LLZ589842:LLZ589867 LVV589842:LVV589867 MFR589842:MFR589867 MPN589842:MPN589867 MZJ589842:MZJ589867 NJF589842:NJF589867 NTB589842:NTB589867 OCX589842:OCX589867 OMT589842:OMT589867 OWP589842:OWP589867 PGL589842:PGL589867 PQH589842:PQH589867 QAD589842:QAD589867 QJZ589842:QJZ589867 QTV589842:QTV589867 RDR589842:RDR589867 RNN589842:RNN589867 RXJ589842:RXJ589867 SHF589842:SHF589867 SRB589842:SRB589867 TAX589842:TAX589867 TKT589842:TKT589867 TUP589842:TUP589867 UEL589842:UEL589867 UOH589842:UOH589867 UYD589842:UYD589867 VHZ589842:VHZ589867 VRV589842:VRV589867 WBR589842:WBR589867 WLN589842:WLN589867 WVJ589842:WVJ589867 B655378:B655403 IX655378:IX655403 ST655378:ST655403 ACP655378:ACP655403 AML655378:AML655403 AWH655378:AWH655403 BGD655378:BGD655403 BPZ655378:BPZ655403 BZV655378:BZV655403 CJR655378:CJR655403 CTN655378:CTN655403 DDJ655378:DDJ655403 DNF655378:DNF655403 DXB655378:DXB655403 EGX655378:EGX655403 EQT655378:EQT655403 FAP655378:FAP655403 FKL655378:FKL655403 FUH655378:FUH655403 GED655378:GED655403 GNZ655378:GNZ655403 GXV655378:GXV655403 HHR655378:HHR655403 HRN655378:HRN655403 IBJ655378:IBJ655403 ILF655378:ILF655403 IVB655378:IVB655403 JEX655378:JEX655403 JOT655378:JOT655403 JYP655378:JYP655403 KIL655378:KIL655403 KSH655378:KSH655403 LCD655378:LCD655403 LLZ655378:LLZ655403 LVV655378:LVV655403 MFR655378:MFR655403 MPN655378:MPN655403 MZJ655378:MZJ655403 NJF655378:NJF655403 NTB655378:NTB655403 OCX655378:OCX655403 OMT655378:OMT655403 OWP655378:OWP655403 PGL655378:PGL655403 PQH655378:PQH655403 QAD655378:QAD655403 QJZ655378:QJZ655403 QTV655378:QTV655403 RDR655378:RDR655403 RNN655378:RNN655403 RXJ655378:RXJ655403 SHF655378:SHF655403 SRB655378:SRB655403 TAX655378:TAX655403 TKT655378:TKT655403 TUP655378:TUP655403 UEL655378:UEL655403 UOH655378:UOH655403 UYD655378:UYD655403 VHZ655378:VHZ655403 VRV655378:VRV655403 WBR655378:WBR655403 WLN655378:WLN655403 WVJ655378:WVJ655403 B720914:B720939 IX720914:IX720939 ST720914:ST720939 ACP720914:ACP720939 AML720914:AML720939 AWH720914:AWH720939 BGD720914:BGD720939 BPZ720914:BPZ720939 BZV720914:BZV720939 CJR720914:CJR720939 CTN720914:CTN720939 DDJ720914:DDJ720939 DNF720914:DNF720939 DXB720914:DXB720939 EGX720914:EGX720939 EQT720914:EQT720939 FAP720914:FAP720939 FKL720914:FKL720939 FUH720914:FUH720939 GED720914:GED720939 GNZ720914:GNZ720939 GXV720914:GXV720939 HHR720914:HHR720939 HRN720914:HRN720939 IBJ720914:IBJ720939 ILF720914:ILF720939 IVB720914:IVB720939 JEX720914:JEX720939 JOT720914:JOT720939 JYP720914:JYP720939 KIL720914:KIL720939 KSH720914:KSH720939 LCD720914:LCD720939 LLZ720914:LLZ720939 LVV720914:LVV720939 MFR720914:MFR720939 MPN720914:MPN720939 MZJ720914:MZJ720939 NJF720914:NJF720939 NTB720914:NTB720939 OCX720914:OCX720939 OMT720914:OMT720939 OWP720914:OWP720939 PGL720914:PGL720939 PQH720914:PQH720939 QAD720914:QAD720939 QJZ720914:QJZ720939 QTV720914:QTV720939 RDR720914:RDR720939 RNN720914:RNN720939 RXJ720914:RXJ720939 SHF720914:SHF720939 SRB720914:SRB720939 TAX720914:TAX720939 TKT720914:TKT720939 TUP720914:TUP720939 UEL720914:UEL720939 UOH720914:UOH720939 UYD720914:UYD720939 VHZ720914:VHZ720939 VRV720914:VRV720939 WBR720914:WBR720939 WLN720914:WLN720939 WVJ720914:WVJ720939 B786450:B786475 IX786450:IX786475 ST786450:ST786475 ACP786450:ACP786475 AML786450:AML786475 AWH786450:AWH786475 BGD786450:BGD786475 BPZ786450:BPZ786475 BZV786450:BZV786475 CJR786450:CJR786475 CTN786450:CTN786475 DDJ786450:DDJ786475 DNF786450:DNF786475 DXB786450:DXB786475 EGX786450:EGX786475 EQT786450:EQT786475 FAP786450:FAP786475 FKL786450:FKL786475 FUH786450:FUH786475 GED786450:GED786475 GNZ786450:GNZ786475 GXV786450:GXV786475 HHR786450:HHR786475 HRN786450:HRN786475 IBJ786450:IBJ786475 ILF786450:ILF786475 IVB786450:IVB786475 JEX786450:JEX786475 JOT786450:JOT786475 JYP786450:JYP786475 KIL786450:KIL786475 KSH786450:KSH786475 LCD786450:LCD786475 LLZ786450:LLZ786475 LVV786450:LVV786475 MFR786450:MFR786475 MPN786450:MPN786475 MZJ786450:MZJ786475 NJF786450:NJF786475 NTB786450:NTB786475 OCX786450:OCX786475 OMT786450:OMT786475 OWP786450:OWP786475 PGL786450:PGL786475 PQH786450:PQH786475 QAD786450:QAD786475 QJZ786450:QJZ786475 QTV786450:QTV786475 RDR786450:RDR786475 RNN786450:RNN786475 RXJ786450:RXJ786475 SHF786450:SHF786475 SRB786450:SRB786475 TAX786450:TAX786475 TKT786450:TKT786475 TUP786450:TUP786475 UEL786450:UEL786475 UOH786450:UOH786475 UYD786450:UYD786475 VHZ786450:VHZ786475 VRV786450:VRV786475 WBR786450:WBR786475 WLN786450:WLN786475 WVJ786450:WVJ786475 B851986:B852011 IX851986:IX852011 ST851986:ST852011 ACP851986:ACP852011 AML851986:AML852011 AWH851986:AWH852011 BGD851986:BGD852011 BPZ851986:BPZ852011 BZV851986:BZV852011 CJR851986:CJR852011 CTN851986:CTN852011 DDJ851986:DDJ852011 DNF851986:DNF852011 DXB851986:DXB852011 EGX851986:EGX852011 EQT851986:EQT852011 FAP851986:FAP852011 FKL851986:FKL852011 FUH851986:FUH852011 GED851986:GED852011 GNZ851986:GNZ852011 GXV851986:GXV852011 HHR851986:HHR852011 HRN851986:HRN852011 IBJ851986:IBJ852011 ILF851986:ILF852011 IVB851986:IVB852011 JEX851986:JEX852011 JOT851986:JOT852011 JYP851986:JYP852011 KIL851986:KIL852011 KSH851986:KSH852011 LCD851986:LCD852011 LLZ851986:LLZ852011 LVV851986:LVV852011 MFR851986:MFR852011 MPN851986:MPN852011 MZJ851986:MZJ852011 NJF851986:NJF852011 NTB851986:NTB852011 OCX851986:OCX852011 OMT851986:OMT852011 OWP851986:OWP852011 PGL851986:PGL852011 PQH851986:PQH852011 QAD851986:QAD852011 QJZ851986:QJZ852011 QTV851986:QTV852011 RDR851986:RDR852011 RNN851986:RNN852011 RXJ851986:RXJ852011 SHF851986:SHF852011 SRB851986:SRB852011 TAX851986:TAX852011 TKT851986:TKT852011 TUP851986:TUP852011 UEL851986:UEL852011 UOH851986:UOH852011 UYD851986:UYD852011 VHZ851986:VHZ852011 VRV851986:VRV852011 WBR851986:WBR852011 WLN851986:WLN852011 WVJ851986:WVJ852011 B917522:B917547 IX917522:IX917547 ST917522:ST917547 ACP917522:ACP917547 AML917522:AML917547 AWH917522:AWH917547 BGD917522:BGD917547 BPZ917522:BPZ917547 BZV917522:BZV917547 CJR917522:CJR917547 CTN917522:CTN917547 DDJ917522:DDJ917547 DNF917522:DNF917547 DXB917522:DXB917547 EGX917522:EGX917547 EQT917522:EQT917547 FAP917522:FAP917547 FKL917522:FKL917547 FUH917522:FUH917547 GED917522:GED917547 GNZ917522:GNZ917547 GXV917522:GXV917547 HHR917522:HHR917547 HRN917522:HRN917547 IBJ917522:IBJ917547 ILF917522:ILF917547 IVB917522:IVB917547 JEX917522:JEX917547 JOT917522:JOT917547 JYP917522:JYP917547 KIL917522:KIL917547 KSH917522:KSH917547 LCD917522:LCD917547 LLZ917522:LLZ917547 LVV917522:LVV917547 MFR917522:MFR917547 MPN917522:MPN917547 MZJ917522:MZJ917547 NJF917522:NJF917547 NTB917522:NTB917547 OCX917522:OCX917547 OMT917522:OMT917547 OWP917522:OWP917547 PGL917522:PGL917547 PQH917522:PQH917547 QAD917522:QAD917547 QJZ917522:QJZ917547 QTV917522:QTV917547 RDR917522:RDR917547 RNN917522:RNN917547 RXJ917522:RXJ917547 SHF917522:SHF917547 SRB917522:SRB917547 TAX917522:TAX917547 TKT917522:TKT917547 TUP917522:TUP917547 UEL917522:UEL917547 UOH917522:UOH917547 UYD917522:UYD917547 VHZ917522:VHZ917547 VRV917522:VRV917547 WBR917522:WBR917547 WLN917522:WLN917547 WVJ917522:WVJ917547 B983058:B983083 IX983058:IX983083 ST983058:ST983083 ACP983058:ACP983083 AML983058:AML983083 AWH983058:AWH983083 BGD983058:BGD983083 BPZ983058:BPZ983083 BZV983058:BZV983083 CJR983058:CJR983083 CTN983058:CTN983083 DDJ983058:DDJ983083 DNF983058:DNF983083 DXB983058:DXB983083 EGX983058:EGX983083 EQT983058:EQT983083 FAP983058:FAP983083 FKL983058:FKL983083 FUH983058:FUH983083 GED983058:GED983083 GNZ983058:GNZ983083 GXV983058:GXV983083 HHR983058:HHR983083 HRN983058:HRN983083 IBJ983058:IBJ983083 ILF983058:ILF983083 IVB983058:IVB983083 JEX983058:JEX983083 JOT983058:JOT983083 JYP983058:JYP983083 KIL983058:KIL983083 KSH983058:KSH983083 LCD983058:LCD983083 LLZ983058:LLZ983083 LVV983058:LVV983083 MFR983058:MFR983083 MPN983058:MPN983083 MZJ983058:MZJ983083 NJF983058:NJF983083 NTB983058:NTB983083 OCX983058:OCX983083 OMT983058:OMT983083 OWP983058:OWP983083 PGL983058:PGL983083 PQH983058:PQH983083 QAD983058:QAD983083 QJZ983058:QJZ983083 QTV983058:QTV983083 RDR983058:RDR983083 RNN983058:RNN983083 RXJ983058:RXJ983083 SHF983058:SHF983083 SRB983058:SRB983083 TAX983058:TAX983083 TKT983058:TKT983083 TUP983058:TUP983083 UEL983058:UEL983083 UOH983058:UOH983083 UYD983058:UYD983083 VHZ983058:VHZ983083 VRV983058:VRV983083 WBR983058:WBR983083 WLN983058:WLN983083 WVJ983058:WVJ983083">
      <formula1>RodzajeZajec</formula1>
      <formula2>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5"/>
  <sheetViews>
    <sheetView workbookViewId="0">
      <selection sqref="A1:XFD1048576"/>
    </sheetView>
  </sheetViews>
  <sheetFormatPr defaultColWidth="11.42578125" defaultRowHeight="15" x14ac:dyDescent="0.25"/>
  <cols>
    <col min="1" max="1" width="4.28515625" style="131" customWidth="1"/>
    <col min="2" max="2" width="13.28515625" style="131" customWidth="1"/>
    <col min="3" max="3" width="36.42578125" style="131" customWidth="1"/>
    <col min="4" max="20" width="5.7109375" style="131" customWidth="1"/>
    <col min="21" max="21" width="5.7109375" style="132" customWidth="1"/>
    <col min="22" max="38" width="5.7109375" style="131" customWidth="1"/>
    <col min="39" max="39" width="5.7109375" style="132" customWidth="1"/>
    <col min="40" max="40" width="8.28515625" style="131" customWidth="1"/>
    <col min="41" max="41" width="5.7109375" style="131" customWidth="1"/>
    <col min="42" max="256" width="11.42578125" style="131"/>
    <col min="257" max="257" width="4.28515625" style="131" customWidth="1"/>
    <col min="258" max="258" width="13.28515625" style="131" customWidth="1"/>
    <col min="259" max="259" width="36.42578125" style="131" customWidth="1"/>
    <col min="260" max="295" width="5.7109375" style="131" customWidth="1"/>
    <col min="296" max="296" width="8.28515625" style="131" customWidth="1"/>
    <col min="297" max="297" width="5.7109375" style="131" customWidth="1"/>
    <col min="298" max="512" width="11.42578125" style="131"/>
    <col min="513" max="513" width="4.28515625" style="131" customWidth="1"/>
    <col min="514" max="514" width="13.28515625" style="131" customWidth="1"/>
    <col min="515" max="515" width="36.42578125" style="131" customWidth="1"/>
    <col min="516" max="551" width="5.7109375" style="131" customWidth="1"/>
    <col min="552" max="552" width="8.28515625" style="131" customWidth="1"/>
    <col min="553" max="553" width="5.7109375" style="131" customWidth="1"/>
    <col min="554" max="768" width="11.42578125" style="131"/>
    <col min="769" max="769" width="4.28515625" style="131" customWidth="1"/>
    <col min="770" max="770" width="13.28515625" style="131" customWidth="1"/>
    <col min="771" max="771" width="36.42578125" style="131" customWidth="1"/>
    <col min="772" max="807" width="5.7109375" style="131" customWidth="1"/>
    <col min="808" max="808" width="8.28515625" style="131" customWidth="1"/>
    <col min="809" max="809" width="5.7109375" style="131" customWidth="1"/>
    <col min="810" max="1024" width="11.42578125" style="131"/>
    <col min="1025" max="1025" width="4.28515625" style="131" customWidth="1"/>
    <col min="1026" max="1026" width="13.28515625" style="131" customWidth="1"/>
    <col min="1027" max="1027" width="36.42578125" style="131" customWidth="1"/>
    <col min="1028" max="1063" width="5.7109375" style="131" customWidth="1"/>
    <col min="1064" max="1064" width="8.28515625" style="131" customWidth="1"/>
    <col min="1065" max="1065" width="5.7109375" style="131" customWidth="1"/>
    <col min="1066" max="1280" width="11.42578125" style="131"/>
    <col min="1281" max="1281" width="4.28515625" style="131" customWidth="1"/>
    <col min="1282" max="1282" width="13.28515625" style="131" customWidth="1"/>
    <col min="1283" max="1283" width="36.42578125" style="131" customWidth="1"/>
    <col min="1284" max="1319" width="5.7109375" style="131" customWidth="1"/>
    <col min="1320" max="1320" width="8.28515625" style="131" customWidth="1"/>
    <col min="1321" max="1321" width="5.7109375" style="131" customWidth="1"/>
    <col min="1322" max="1536" width="11.42578125" style="131"/>
    <col min="1537" max="1537" width="4.28515625" style="131" customWidth="1"/>
    <col min="1538" max="1538" width="13.28515625" style="131" customWidth="1"/>
    <col min="1539" max="1539" width="36.42578125" style="131" customWidth="1"/>
    <col min="1540" max="1575" width="5.7109375" style="131" customWidth="1"/>
    <col min="1576" max="1576" width="8.28515625" style="131" customWidth="1"/>
    <col min="1577" max="1577" width="5.7109375" style="131" customWidth="1"/>
    <col min="1578" max="1792" width="11.42578125" style="131"/>
    <col min="1793" max="1793" width="4.28515625" style="131" customWidth="1"/>
    <col min="1794" max="1794" width="13.28515625" style="131" customWidth="1"/>
    <col min="1795" max="1795" width="36.42578125" style="131" customWidth="1"/>
    <col min="1796" max="1831" width="5.7109375" style="131" customWidth="1"/>
    <col min="1832" max="1832" width="8.28515625" style="131" customWidth="1"/>
    <col min="1833" max="1833" width="5.7109375" style="131" customWidth="1"/>
    <col min="1834" max="2048" width="11.42578125" style="131"/>
    <col min="2049" max="2049" width="4.28515625" style="131" customWidth="1"/>
    <col min="2050" max="2050" width="13.28515625" style="131" customWidth="1"/>
    <col min="2051" max="2051" width="36.42578125" style="131" customWidth="1"/>
    <col min="2052" max="2087" width="5.7109375" style="131" customWidth="1"/>
    <col min="2088" max="2088" width="8.28515625" style="131" customWidth="1"/>
    <col min="2089" max="2089" width="5.7109375" style="131" customWidth="1"/>
    <col min="2090" max="2304" width="11.42578125" style="131"/>
    <col min="2305" max="2305" width="4.28515625" style="131" customWidth="1"/>
    <col min="2306" max="2306" width="13.28515625" style="131" customWidth="1"/>
    <col min="2307" max="2307" width="36.42578125" style="131" customWidth="1"/>
    <col min="2308" max="2343" width="5.7109375" style="131" customWidth="1"/>
    <col min="2344" max="2344" width="8.28515625" style="131" customWidth="1"/>
    <col min="2345" max="2345" width="5.7109375" style="131" customWidth="1"/>
    <col min="2346" max="2560" width="11.42578125" style="131"/>
    <col min="2561" max="2561" width="4.28515625" style="131" customWidth="1"/>
    <col min="2562" max="2562" width="13.28515625" style="131" customWidth="1"/>
    <col min="2563" max="2563" width="36.42578125" style="131" customWidth="1"/>
    <col min="2564" max="2599" width="5.7109375" style="131" customWidth="1"/>
    <col min="2600" max="2600" width="8.28515625" style="131" customWidth="1"/>
    <col min="2601" max="2601" width="5.7109375" style="131" customWidth="1"/>
    <col min="2602" max="2816" width="11.42578125" style="131"/>
    <col min="2817" max="2817" width="4.28515625" style="131" customWidth="1"/>
    <col min="2818" max="2818" width="13.28515625" style="131" customWidth="1"/>
    <col min="2819" max="2819" width="36.42578125" style="131" customWidth="1"/>
    <col min="2820" max="2855" width="5.7109375" style="131" customWidth="1"/>
    <col min="2856" max="2856" width="8.28515625" style="131" customWidth="1"/>
    <col min="2857" max="2857" width="5.7109375" style="131" customWidth="1"/>
    <col min="2858" max="3072" width="11.42578125" style="131"/>
    <col min="3073" max="3073" width="4.28515625" style="131" customWidth="1"/>
    <col min="3074" max="3074" width="13.28515625" style="131" customWidth="1"/>
    <col min="3075" max="3075" width="36.42578125" style="131" customWidth="1"/>
    <col min="3076" max="3111" width="5.7109375" style="131" customWidth="1"/>
    <col min="3112" max="3112" width="8.28515625" style="131" customWidth="1"/>
    <col min="3113" max="3113" width="5.7109375" style="131" customWidth="1"/>
    <col min="3114" max="3328" width="11.42578125" style="131"/>
    <col min="3329" max="3329" width="4.28515625" style="131" customWidth="1"/>
    <col min="3330" max="3330" width="13.28515625" style="131" customWidth="1"/>
    <col min="3331" max="3331" width="36.42578125" style="131" customWidth="1"/>
    <col min="3332" max="3367" width="5.7109375" style="131" customWidth="1"/>
    <col min="3368" max="3368" width="8.28515625" style="131" customWidth="1"/>
    <col min="3369" max="3369" width="5.7109375" style="131" customWidth="1"/>
    <col min="3370" max="3584" width="11.42578125" style="131"/>
    <col min="3585" max="3585" width="4.28515625" style="131" customWidth="1"/>
    <col min="3586" max="3586" width="13.28515625" style="131" customWidth="1"/>
    <col min="3587" max="3587" width="36.42578125" style="131" customWidth="1"/>
    <col min="3588" max="3623" width="5.7109375" style="131" customWidth="1"/>
    <col min="3624" max="3624" width="8.28515625" style="131" customWidth="1"/>
    <col min="3625" max="3625" width="5.7109375" style="131" customWidth="1"/>
    <col min="3626" max="3840" width="11.42578125" style="131"/>
    <col min="3841" max="3841" width="4.28515625" style="131" customWidth="1"/>
    <col min="3842" max="3842" width="13.28515625" style="131" customWidth="1"/>
    <col min="3843" max="3843" width="36.42578125" style="131" customWidth="1"/>
    <col min="3844" max="3879" width="5.7109375" style="131" customWidth="1"/>
    <col min="3880" max="3880" width="8.28515625" style="131" customWidth="1"/>
    <col min="3881" max="3881" width="5.7109375" style="131" customWidth="1"/>
    <col min="3882" max="4096" width="11.42578125" style="131"/>
    <col min="4097" max="4097" width="4.28515625" style="131" customWidth="1"/>
    <col min="4098" max="4098" width="13.28515625" style="131" customWidth="1"/>
    <col min="4099" max="4099" width="36.42578125" style="131" customWidth="1"/>
    <col min="4100" max="4135" width="5.7109375" style="131" customWidth="1"/>
    <col min="4136" max="4136" width="8.28515625" style="131" customWidth="1"/>
    <col min="4137" max="4137" width="5.7109375" style="131" customWidth="1"/>
    <col min="4138" max="4352" width="11.42578125" style="131"/>
    <col min="4353" max="4353" width="4.28515625" style="131" customWidth="1"/>
    <col min="4354" max="4354" width="13.28515625" style="131" customWidth="1"/>
    <col min="4355" max="4355" width="36.42578125" style="131" customWidth="1"/>
    <col min="4356" max="4391" width="5.7109375" style="131" customWidth="1"/>
    <col min="4392" max="4392" width="8.28515625" style="131" customWidth="1"/>
    <col min="4393" max="4393" width="5.7109375" style="131" customWidth="1"/>
    <col min="4394" max="4608" width="11.42578125" style="131"/>
    <col min="4609" max="4609" width="4.28515625" style="131" customWidth="1"/>
    <col min="4610" max="4610" width="13.28515625" style="131" customWidth="1"/>
    <col min="4611" max="4611" width="36.42578125" style="131" customWidth="1"/>
    <col min="4612" max="4647" width="5.7109375" style="131" customWidth="1"/>
    <col min="4648" max="4648" width="8.28515625" style="131" customWidth="1"/>
    <col min="4649" max="4649" width="5.7109375" style="131" customWidth="1"/>
    <col min="4650" max="4864" width="11.42578125" style="131"/>
    <col min="4865" max="4865" width="4.28515625" style="131" customWidth="1"/>
    <col min="4866" max="4866" width="13.28515625" style="131" customWidth="1"/>
    <col min="4867" max="4867" width="36.42578125" style="131" customWidth="1"/>
    <col min="4868" max="4903" width="5.7109375" style="131" customWidth="1"/>
    <col min="4904" max="4904" width="8.28515625" style="131" customWidth="1"/>
    <col min="4905" max="4905" width="5.7109375" style="131" customWidth="1"/>
    <col min="4906" max="5120" width="11.42578125" style="131"/>
    <col min="5121" max="5121" width="4.28515625" style="131" customWidth="1"/>
    <col min="5122" max="5122" width="13.28515625" style="131" customWidth="1"/>
    <col min="5123" max="5123" width="36.42578125" style="131" customWidth="1"/>
    <col min="5124" max="5159" width="5.7109375" style="131" customWidth="1"/>
    <col min="5160" max="5160" width="8.28515625" style="131" customWidth="1"/>
    <col min="5161" max="5161" width="5.7109375" style="131" customWidth="1"/>
    <col min="5162" max="5376" width="11.42578125" style="131"/>
    <col min="5377" max="5377" width="4.28515625" style="131" customWidth="1"/>
    <col min="5378" max="5378" width="13.28515625" style="131" customWidth="1"/>
    <col min="5379" max="5379" width="36.42578125" style="131" customWidth="1"/>
    <col min="5380" max="5415" width="5.7109375" style="131" customWidth="1"/>
    <col min="5416" max="5416" width="8.28515625" style="131" customWidth="1"/>
    <col min="5417" max="5417" width="5.7109375" style="131" customWidth="1"/>
    <col min="5418" max="5632" width="11.42578125" style="131"/>
    <col min="5633" max="5633" width="4.28515625" style="131" customWidth="1"/>
    <col min="5634" max="5634" width="13.28515625" style="131" customWidth="1"/>
    <col min="5635" max="5635" width="36.42578125" style="131" customWidth="1"/>
    <col min="5636" max="5671" width="5.7109375" style="131" customWidth="1"/>
    <col min="5672" max="5672" width="8.28515625" style="131" customWidth="1"/>
    <col min="5673" max="5673" width="5.7109375" style="131" customWidth="1"/>
    <col min="5674" max="5888" width="11.42578125" style="131"/>
    <col min="5889" max="5889" width="4.28515625" style="131" customWidth="1"/>
    <col min="5890" max="5890" width="13.28515625" style="131" customWidth="1"/>
    <col min="5891" max="5891" width="36.42578125" style="131" customWidth="1"/>
    <col min="5892" max="5927" width="5.7109375" style="131" customWidth="1"/>
    <col min="5928" max="5928" width="8.28515625" style="131" customWidth="1"/>
    <col min="5929" max="5929" width="5.7109375" style="131" customWidth="1"/>
    <col min="5930" max="6144" width="11.42578125" style="131"/>
    <col min="6145" max="6145" width="4.28515625" style="131" customWidth="1"/>
    <col min="6146" max="6146" width="13.28515625" style="131" customWidth="1"/>
    <col min="6147" max="6147" width="36.42578125" style="131" customWidth="1"/>
    <col min="6148" max="6183" width="5.7109375" style="131" customWidth="1"/>
    <col min="6184" max="6184" width="8.28515625" style="131" customWidth="1"/>
    <col min="6185" max="6185" width="5.7109375" style="131" customWidth="1"/>
    <col min="6186" max="6400" width="11.42578125" style="131"/>
    <col min="6401" max="6401" width="4.28515625" style="131" customWidth="1"/>
    <col min="6402" max="6402" width="13.28515625" style="131" customWidth="1"/>
    <col min="6403" max="6403" width="36.42578125" style="131" customWidth="1"/>
    <col min="6404" max="6439" width="5.7109375" style="131" customWidth="1"/>
    <col min="6440" max="6440" width="8.28515625" style="131" customWidth="1"/>
    <col min="6441" max="6441" width="5.7109375" style="131" customWidth="1"/>
    <col min="6442" max="6656" width="11.42578125" style="131"/>
    <col min="6657" max="6657" width="4.28515625" style="131" customWidth="1"/>
    <col min="6658" max="6658" width="13.28515625" style="131" customWidth="1"/>
    <col min="6659" max="6659" width="36.42578125" style="131" customWidth="1"/>
    <col min="6660" max="6695" width="5.7109375" style="131" customWidth="1"/>
    <col min="6696" max="6696" width="8.28515625" style="131" customWidth="1"/>
    <col min="6697" max="6697" width="5.7109375" style="131" customWidth="1"/>
    <col min="6698" max="6912" width="11.42578125" style="131"/>
    <col min="6913" max="6913" width="4.28515625" style="131" customWidth="1"/>
    <col min="6914" max="6914" width="13.28515625" style="131" customWidth="1"/>
    <col min="6915" max="6915" width="36.42578125" style="131" customWidth="1"/>
    <col min="6916" max="6951" width="5.7109375" style="131" customWidth="1"/>
    <col min="6952" max="6952" width="8.28515625" style="131" customWidth="1"/>
    <col min="6953" max="6953" width="5.7109375" style="131" customWidth="1"/>
    <col min="6954" max="7168" width="11.42578125" style="131"/>
    <col min="7169" max="7169" width="4.28515625" style="131" customWidth="1"/>
    <col min="7170" max="7170" width="13.28515625" style="131" customWidth="1"/>
    <col min="7171" max="7171" width="36.42578125" style="131" customWidth="1"/>
    <col min="7172" max="7207" width="5.7109375" style="131" customWidth="1"/>
    <col min="7208" max="7208" width="8.28515625" style="131" customWidth="1"/>
    <col min="7209" max="7209" width="5.7109375" style="131" customWidth="1"/>
    <col min="7210" max="7424" width="11.42578125" style="131"/>
    <col min="7425" max="7425" width="4.28515625" style="131" customWidth="1"/>
    <col min="7426" max="7426" width="13.28515625" style="131" customWidth="1"/>
    <col min="7427" max="7427" width="36.42578125" style="131" customWidth="1"/>
    <col min="7428" max="7463" width="5.7109375" style="131" customWidth="1"/>
    <col min="7464" max="7464" width="8.28515625" style="131" customWidth="1"/>
    <col min="7465" max="7465" width="5.7109375" style="131" customWidth="1"/>
    <col min="7466" max="7680" width="11.42578125" style="131"/>
    <col min="7681" max="7681" width="4.28515625" style="131" customWidth="1"/>
    <col min="7682" max="7682" width="13.28515625" style="131" customWidth="1"/>
    <col min="7683" max="7683" width="36.42578125" style="131" customWidth="1"/>
    <col min="7684" max="7719" width="5.7109375" style="131" customWidth="1"/>
    <col min="7720" max="7720" width="8.28515625" style="131" customWidth="1"/>
    <col min="7721" max="7721" width="5.7109375" style="131" customWidth="1"/>
    <col min="7722" max="7936" width="11.42578125" style="131"/>
    <col min="7937" max="7937" width="4.28515625" style="131" customWidth="1"/>
    <col min="7938" max="7938" width="13.28515625" style="131" customWidth="1"/>
    <col min="7939" max="7939" width="36.42578125" style="131" customWidth="1"/>
    <col min="7940" max="7975" width="5.7109375" style="131" customWidth="1"/>
    <col min="7976" max="7976" width="8.28515625" style="131" customWidth="1"/>
    <col min="7977" max="7977" width="5.7109375" style="131" customWidth="1"/>
    <col min="7978" max="8192" width="11.42578125" style="131"/>
    <col min="8193" max="8193" width="4.28515625" style="131" customWidth="1"/>
    <col min="8194" max="8194" width="13.28515625" style="131" customWidth="1"/>
    <col min="8195" max="8195" width="36.42578125" style="131" customWidth="1"/>
    <col min="8196" max="8231" width="5.7109375" style="131" customWidth="1"/>
    <col min="8232" max="8232" width="8.28515625" style="131" customWidth="1"/>
    <col min="8233" max="8233" width="5.7109375" style="131" customWidth="1"/>
    <col min="8234" max="8448" width="11.42578125" style="131"/>
    <col min="8449" max="8449" width="4.28515625" style="131" customWidth="1"/>
    <col min="8450" max="8450" width="13.28515625" style="131" customWidth="1"/>
    <col min="8451" max="8451" width="36.42578125" style="131" customWidth="1"/>
    <col min="8452" max="8487" width="5.7109375" style="131" customWidth="1"/>
    <col min="8488" max="8488" width="8.28515625" style="131" customWidth="1"/>
    <col min="8489" max="8489" width="5.7109375" style="131" customWidth="1"/>
    <col min="8490" max="8704" width="11.42578125" style="131"/>
    <col min="8705" max="8705" width="4.28515625" style="131" customWidth="1"/>
    <col min="8706" max="8706" width="13.28515625" style="131" customWidth="1"/>
    <col min="8707" max="8707" width="36.42578125" style="131" customWidth="1"/>
    <col min="8708" max="8743" width="5.7109375" style="131" customWidth="1"/>
    <col min="8744" max="8744" width="8.28515625" style="131" customWidth="1"/>
    <col min="8745" max="8745" width="5.7109375" style="131" customWidth="1"/>
    <col min="8746" max="8960" width="11.42578125" style="131"/>
    <col min="8961" max="8961" width="4.28515625" style="131" customWidth="1"/>
    <col min="8962" max="8962" width="13.28515625" style="131" customWidth="1"/>
    <col min="8963" max="8963" width="36.42578125" style="131" customWidth="1"/>
    <col min="8964" max="8999" width="5.7109375" style="131" customWidth="1"/>
    <col min="9000" max="9000" width="8.28515625" style="131" customWidth="1"/>
    <col min="9001" max="9001" width="5.7109375" style="131" customWidth="1"/>
    <col min="9002" max="9216" width="11.42578125" style="131"/>
    <col min="9217" max="9217" width="4.28515625" style="131" customWidth="1"/>
    <col min="9218" max="9218" width="13.28515625" style="131" customWidth="1"/>
    <col min="9219" max="9219" width="36.42578125" style="131" customWidth="1"/>
    <col min="9220" max="9255" width="5.7109375" style="131" customWidth="1"/>
    <col min="9256" max="9256" width="8.28515625" style="131" customWidth="1"/>
    <col min="9257" max="9257" width="5.7109375" style="131" customWidth="1"/>
    <col min="9258" max="9472" width="11.42578125" style="131"/>
    <col min="9473" max="9473" width="4.28515625" style="131" customWidth="1"/>
    <col min="9474" max="9474" width="13.28515625" style="131" customWidth="1"/>
    <col min="9475" max="9475" width="36.42578125" style="131" customWidth="1"/>
    <col min="9476" max="9511" width="5.7109375" style="131" customWidth="1"/>
    <col min="9512" max="9512" width="8.28515625" style="131" customWidth="1"/>
    <col min="9513" max="9513" width="5.7109375" style="131" customWidth="1"/>
    <col min="9514" max="9728" width="11.42578125" style="131"/>
    <col min="9729" max="9729" width="4.28515625" style="131" customWidth="1"/>
    <col min="9730" max="9730" width="13.28515625" style="131" customWidth="1"/>
    <col min="9731" max="9731" width="36.42578125" style="131" customWidth="1"/>
    <col min="9732" max="9767" width="5.7109375" style="131" customWidth="1"/>
    <col min="9768" max="9768" width="8.28515625" style="131" customWidth="1"/>
    <col min="9769" max="9769" width="5.7109375" style="131" customWidth="1"/>
    <col min="9770" max="9984" width="11.42578125" style="131"/>
    <col min="9985" max="9985" width="4.28515625" style="131" customWidth="1"/>
    <col min="9986" max="9986" width="13.28515625" style="131" customWidth="1"/>
    <col min="9987" max="9987" width="36.42578125" style="131" customWidth="1"/>
    <col min="9988" max="10023" width="5.7109375" style="131" customWidth="1"/>
    <col min="10024" max="10024" width="8.28515625" style="131" customWidth="1"/>
    <col min="10025" max="10025" width="5.7109375" style="131" customWidth="1"/>
    <col min="10026" max="10240" width="11.42578125" style="131"/>
    <col min="10241" max="10241" width="4.28515625" style="131" customWidth="1"/>
    <col min="10242" max="10242" width="13.28515625" style="131" customWidth="1"/>
    <col min="10243" max="10243" width="36.42578125" style="131" customWidth="1"/>
    <col min="10244" max="10279" width="5.7109375" style="131" customWidth="1"/>
    <col min="10280" max="10280" width="8.28515625" style="131" customWidth="1"/>
    <col min="10281" max="10281" width="5.7109375" style="131" customWidth="1"/>
    <col min="10282" max="10496" width="11.42578125" style="131"/>
    <col min="10497" max="10497" width="4.28515625" style="131" customWidth="1"/>
    <col min="10498" max="10498" width="13.28515625" style="131" customWidth="1"/>
    <col min="10499" max="10499" width="36.42578125" style="131" customWidth="1"/>
    <col min="10500" max="10535" width="5.7109375" style="131" customWidth="1"/>
    <col min="10536" max="10536" width="8.28515625" style="131" customWidth="1"/>
    <col min="10537" max="10537" width="5.7109375" style="131" customWidth="1"/>
    <col min="10538" max="10752" width="11.42578125" style="131"/>
    <col min="10753" max="10753" width="4.28515625" style="131" customWidth="1"/>
    <col min="10754" max="10754" width="13.28515625" style="131" customWidth="1"/>
    <col min="10755" max="10755" width="36.42578125" style="131" customWidth="1"/>
    <col min="10756" max="10791" width="5.7109375" style="131" customWidth="1"/>
    <col min="10792" max="10792" width="8.28515625" style="131" customWidth="1"/>
    <col min="10793" max="10793" width="5.7109375" style="131" customWidth="1"/>
    <col min="10794" max="11008" width="11.42578125" style="131"/>
    <col min="11009" max="11009" width="4.28515625" style="131" customWidth="1"/>
    <col min="11010" max="11010" width="13.28515625" style="131" customWidth="1"/>
    <col min="11011" max="11011" width="36.42578125" style="131" customWidth="1"/>
    <col min="11012" max="11047" width="5.7109375" style="131" customWidth="1"/>
    <col min="11048" max="11048" width="8.28515625" style="131" customWidth="1"/>
    <col min="11049" max="11049" width="5.7109375" style="131" customWidth="1"/>
    <col min="11050" max="11264" width="11.42578125" style="131"/>
    <col min="11265" max="11265" width="4.28515625" style="131" customWidth="1"/>
    <col min="11266" max="11266" width="13.28515625" style="131" customWidth="1"/>
    <col min="11267" max="11267" width="36.42578125" style="131" customWidth="1"/>
    <col min="11268" max="11303" width="5.7109375" style="131" customWidth="1"/>
    <col min="11304" max="11304" width="8.28515625" style="131" customWidth="1"/>
    <col min="11305" max="11305" width="5.7109375" style="131" customWidth="1"/>
    <col min="11306" max="11520" width="11.42578125" style="131"/>
    <col min="11521" max="11521" width="4.28515625" style="131" customWidth="1"/>
    <col min="11522" max="11522" width="13.28515625" style="131" customWidth="1"/>
    <col min="11523" max="11523" width="36.42578125" style="131" customWidth="1"/>
    <col min="11524" max="11559" width="5.7109375" style="131" customWidth="1"/>
    <col min="11560" max="11560" width="8.28515625" style="131" customWidth="1"/>
    <col min="11561" max="11561" width="5.7109375" style="131" customWidth="1"/>
    <col min="11562" max="11776" width="11.42578125" style="131"/>
    <col min="11777" max="11777" width="4.28515625" style="131" customWidth="1"/>
    <col min="11778" max="11778" width="13.28515625" style="131" customWidth="1"/>
    <col min="11779" max="11779" width="36.42578125" style="131" customWidth="1"/>
    <col min="11780" max="11815" width="5.7109375" style="131" customWidth="1"/>
    <col min="11816" max="11816" width="8.28515625" style="131" customWidth="1"/>
    <col min="11817" max="11817" width="5.7109375" style="131" customWidth="1"/>
    <col min="11818" max="12032" width="11.42578125" style="131"/>
    <col min="12033" max="12033" width="4.28515625" style="131" customWidth="1"/>
    <col min="12034" max="12034" width="13.28515625" style="131" customWidth="1"/>
    <col min="12035" max="12035" width="36.42578125" style="131" customWidth="1"/>
    <col min="12036" max="12071" width="5.7109375" style="131" customWidth="1"/>
    <col min="12072" max="12072" width="8.28515625" style="131" customWidth="1"/>
    <col min="12073" max="12073" width="5.7109375" style="131" customWidth="1"/>
    <col min="12074" max="12288" width="11.42578125" style="131"/>
    <col min="12289" max="12289" width="4.28515625" style="131" customWidth="1"/>
    <col min="12290" max="12290" width="13.28515625" style="131" customWidth="1"/>
    <col min="12291" max="12291" width="36.42578125" style="131" customWidth="1"/>
    <col min="12292" max="12327" width="5.7109375" style="131" customWidth="1"/>
    <col min="12328" max="12328" width="8.28515625" style="131" customWidth="1"/>
    <col min="12329" max="12329" width="5.7109375" style="131" customWidth="1"/>
    <col min="12330" max="12544" width="11.42578125" style="131"/>
    <col min="12545" max="12545" width="4.28515625" style="131" customWidth="1"/>
    <col min="12546" max="12546" width="13.28515625" style="131" customWidth="1"/>
    <col min="12547" max="12547" width="36.42578125" style="131" customWidth="1"/>
    <col min="12548" max="12583" width="5.7109375" style="131" customWidth="1"/>
    <col min="12584" max="12584" width="8.28515625" style="131" customWidth="1"/>
    <col min="12585" max="12585" width="5.7109375" style="131" customWidth="1"/>
    <col min="12586" max="12800" width="11.42578125" style="131"/>
    <col min="12801" max="12801" width="4.28515625" style="131" customWidth="1"/>
    <col min="12802" max="12802" width="13.28515625" style="131" customWidth="1"/>
    <col min="12803" max="12803" width="36.42578125" style="131" customWidth="1"/>
    <col min="12804" max="12839" width="5.7109375" style="131" customWidth="1"/>
    <col min="12840" max="12840" width="8.28515625" style="131" customWidth="1"/>
    <col min="12841" max="12841" width="5.7109375" style="131" customWidth="1"/>
    <col min="12842" max="13056" width="11.42578125" style="131"/>
    <col min="13057" max="13057" width="4.28515625" style="131" customWidth="1"/>
    <col min="13058" max="13058" width="13.28515625" style="131" customWidth="1"/>
    <col min="13059" max="13059" width="36.42578125" style="131" customWidth="1"/>
    <col min="13060" max="13095" width="5.7109375" style="131" customWidth="1"/>
    <col min="13096" max="13096" width="8.28515625" style="131" customWidth="1"/>
    <col min="13097" max="13097" width="5.7109375" style="131" customWidth="1"/>
    <col min="13098" max="13312" width="11.42578125" style="131"/>
    <col min="13313" max="13313" width="4.28515625" style="131" customWidth="1"/>
    <col min="13314" max="13314" width="13.28515625" style="131" customWidth="1"/>
    <col min="13315" max="13315" width="36.42578125" style="131" customWidth="1"/>
    <col min="13316" max="13351" width="5.7109375" style="131" customWidth="1"/>
    <col min="13352" max="13352" width="8.28515625" style="131" customWidth="1"/>
    <col min="13353" max="13353" width="5.7109375" style="131" customWidth="1"/>
    <col min="13354" max="13568" width="11.42578125" style="131"/>
    <col min="13569" max="13569" width="4.28515625" style="131" customWidth="1"/>
    <col min="13570" max="13570" width="13.28515625" style="131" customWidth="1"/>
    <col min="13571" max="13571" width="36.42578125" style="131" customWidth="1"/>
    <col min="13572" max="13607" width="5.7109375" style="131" customWidth="1"/>
    <col min="13608" max="13608" width="8.28515625" style="131" customWidth="1"/>
    <col min="13609" max="13609" width="5.7109375" style="131" customWidth="1"/>
    <col min="13610" max="13824" width="11.42578125" style="131"/>
    <col min="13825" max="13825" width="4.28515625" style="131" customWidth="1"/>
    <col min="13826" max="13826" width="13.28515625" style="131" customWidth="1"/>
    <col min="13827" max="13827" width="36.42578125" style="131" customWidth="1"/>
    <col min="13828" max="13863" width="5.7109375" style="131" customWidth="1"/>
    <col min="13864" max="13864" width="8.28515625" style="131" customWidth="1"/>
    <col min="13865" max="13865" width="5.7109375" style="131" customWidth="1"/>
    <col min="13866" max="14080" width="11.42578125" style="131"/>
    <col min="14081" max="14081" width="4.28515625" style="131" customWidth="1"/>
    <col min="14082" max="14082" width="13.28515625" style="131" customWidth="1"/>
    <col min="14083" max="14083" width="36.42578125" style="131" customWidth="1"/>
    <col min="14084" max="14119" width="5.7109375" style="131" customWidth="1"/>
    <col min="14120" max="14120" width="8.28515625" style="131" customWidth="1"/>
    <col min="14121" max="14121" width="5.7109375" style="131" customWidth="1"/>
    <col min="14122" max="14336" width="11.42578125" style="131"/>
    <col min="14337" max="14337" width="4.28515625" style="131" customWidth="1"/>
    <col min="14338" max="14338" width="13.28515625" style="131" customWidth="1"/>
    <col min="14339" max="14339" width="36.42578125" style="131" customWidth="1"/>
    <col min="14340" max="14375" width="5.7109375" style="131" customWidth="1"/>
    <col min="14376" max="14376" width="8.28515625" style="131" customWidth="1"/>
    <col min="14377" max="14377" width="5.7109375" style="131" customWidth="1"/>
    <col min="14378" max="14592" width="11.42578125" style="131"/>
    <col min="14593" max="14593" width="4.28515625" style="131" customWidth="1"/>
    <col min="14594" max="14594" width="13.28515625" style="131" customWidth="1"/>
    <col min="14595" max="14595" width="36.42578125" style="131" customWidth="1"/>
    <col min="14596" max="14631" width="5.7109375" style="131" customWidth="1"/>
    <col min="14632" max="14632" width="8.28515625" style="131" customWidth="1"/>
    <col min="14633" max="14633" width="5.7109375" style="131" customWidth="1"/>
    <col min="14634" max="14848" width="11.42578125" style="131"/>
    <col min="14849" max="14849" width="4.28515625" style="131" customWidth="1"/>
    <col min="14850" max="14850" width="13.28515625" style="131" customWidth="1"/>
    <col min="14851" max="14851" width="36.42578125" style="131" customWidth="1"/>
    <col min="14852" max="14887" width="5.7109375" style="131" customWidth="1"/>
    <col min="14888" max="14888" width="8.28515625" style="131" customWidth="1"/>
    <col min="14889" max="14889" width="5.7109375" style="131" customWidth="1"/>
    <col min="14890" max="15104" width="11.42578125" style="131"/>
    <col min="15105" max="15105" width="4.28515625" style="131" customWidth="1"/>
    <col min="15106" max="15106" width="13.28515625" style="131" customWidth="1"/>
    <col min="15107" max="15107" width="36.42578125" style="131" customWidth="1"/>
    <col min="15108" max="15143" width="5.7109375" style="131" customWidth="1"/>
    <col min="15144" max="15144" width="8.28515625" style="131" customWidth="1"/>
    <col min="15145" max="15145" width="5.7109375" style="131" customWidth="1"/>
    <col min="15146" max="15360" width="11.42578125" style="131"/>
    <col min="15361" max="15361" width="4.28515625" style="131" customWidth="1"/>
    <col min="15362" max="15362" width="13.28515625" style="131" customWidth="1"/>
    <col min="15363" max="15363" width="36.42578125" style="131" customWidth="1"/>
    <col min="15364" max="15399" width="5.7109375" style="131" customWidth="1"/>
    <col min="15400" max="15400" width="8.28515625" style="131" customWidth="1"/>
    <col min="15401" max="15401" width="5.7109375" style="131" customWidth="1"/>
    <col min="15402" max="15616" width="11.42578125" style="131"/>
    <col min="15617" max="15617" width="4.28515625" style="131" customWidth="1"/>
    <col min="15618" max="15618" width="13.28515625" style="131" customWidth="1"/>
    <col min="15619" max="15619" width="36.42578125" style="131" customWidth="1"/>
    <col min="15620" max="15655" width="5.7109375" style="131" customWidth="1"/>
    <col min="15656" max="15656" width="8.28515625" style="131" customWidth="1"/>
    <col min="15657" max="15657" width="5.7109375" style="131" customWidth="1"/>
    <col min="15658" max="15872" width="11.42578125" style="131"/>
    <col min="15873" max="15873" width="4.28515625" style="131" customWidth="1"/>
    <col min="15874" max="15874" width="13.28515625" style="131" customWidth="1"/>
    <col min="15875" max="15875" width="36.42578125" style="131" customWidth="1"/>
    <col min="15876" max="15911" width="5.7109375" style="131" customWidth="1"/>
    <col min="15912" max="15912" width="8.28515625" style="131" customWidth="1"/>
    <col min="15913" max="15913" width="5.7109375" style="131" customWidth="1"/>
    <col min="15914" max="16128" width="11.42578125" style="131"/>
    <col min="16129" max="16129" width="4.28515625" style="131" customWidth="1"/>
    <col min="16130" max="16130" width="13.28515625" style="131" customWidth="1"/>
    <col min="16131" max="16131" width="36.42578125" style="131" customWidth="1"/>
    <col min="16132" max="16167" width="5.7109375" style="131" customWidth="1"/>
    <col min="16168" max="16168" width="8.28515625" style="131" customWidth="1"/>
    <col min="16169" max="16169" width="5.7109375" style="131" customWidth="1"/>
    <col min="16170" max="16384" width="11.42578125" style="131"/>
  </cols>
  <sheetData>
    <row r="1" spans="1:41" x14ac:dyDescent="0.25">
      <c r="AJ1" s="131" t="s">
        <v>0</v>
      </c>
    </row>
    <row r="2" spans="1:41" x14ac:dyDescent="0.25">
      <c r="AJ2" s="133" t="s">
        <v>102</v>
      </c>
      <c r="AK2" s="133"/>
      <c r="AL2" s="133"/>
      <c r="AM2" s="133"/>
      <c r="AN2" s="133"/>
    </row>
    <row r="3" spans="1:41" x14ac:dyDescent="0.25">
      <c r="AJ3" s="131" t="s">
        <v>103</v>
      </c>
    </row>
    <row r="4" spans="1:41" x14ac:dyDescent="0.25">
      <c r="AJ4" s="133" t="s">
        <v>104</v>
      </c>
      <c r="AK4" s="133"/>
      <c r="AL4" s="133"/>
      <c r="AM4" s="133"/>
      <c r="AN4" s="133"/>
    </row>
    <row r="6" spans="1:41" s="135" customFormat="1" ht="20.100000000000001" customHeight="1" x14ac:dyDescent="0.25">
      <c r="A6" s="134" t="s">
        <v>105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</row>
    <row r="7" spans="1:41" s="135" customFormat="1" ht="20.100000000000001" customHeight="1" x14ac:dyDescent="0.25">
      <c r="A7" s="136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</row>
    <row r="9" spans="1:41" s="137" customFormat="1" ht="15" customHeight="1" x14ac:dyDescent="0.25">
      <c r="A9" s="137" t="s">
        <v>5</v>
      </c>
      <c r="U9" s="138"/>
      <c r="AM9" s="138"/>
    </row>
    <row r="10" spans="1:41" s="137" customFormat="1" ht="15" customHeight="1" x14ac:dyDescent="0.25">
      <c r="A10" s="137" t="s">
        <v>79</v>
      </c>
      <c r="U10" s="138"/>
      <c r="AM10" s="138"/>
    </row>
    <row r="11" spans="1:41" s="137" customFormat="1" ht="15" customHeight="1" x14ac:dyDescent="0.25">
      <c r="A11" s="137" t="s">
        <v>106</v>
      </c>
      <c r="U11" s="138"/>
      <c r="AM11" s="138"/>
    </row>
    <row r="12" spans="1:41" s="137" customFormat="1" ht="15" customHeight="1" x14ac:dyDescent="0.25">
      <c r="A12" s="137" t="s">
        <v>81</v>
      </c>
      <c r="U12" s="138"/>
      <c r="AM12" s="138"/>
    </row>
    <row r="13" spans="1:41" ht="15" customHeight="1" x14ac:dyDescent="0.25">
      <c r="A13" s="139" t="s">
        <v>107</v>
      </c>
    </row>
    <row r="15" spans="1:41" ht="15.75" thickBot="1" x14ac:dyDescent="0.3"/>
    <row r="16" spans="1:41" ht="13.5" customHeight="1" thickBot="1" x14ac:dyDescent="0.3">
      <c r="A16" s="10" t="s">
        <v>10</v>
      </c>
      <c r="B16" s="11"/>
      <c r="C16" s="12" t="s">
        <v>11</v>
      </c>
      <c r="D16" s="13" t="s">
        <v>12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 t="s">
        <v>13</v>
      </c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4" t="s">
        <v>14</v>
      </c>
      <c r="AO16" s="15" t="s">
        <v>15</v>
      </c>
    </row>
    <row r="17" spans="1:41" ht="247.5" thickBot="1" x14ac:dyDescent="0.3">
      <c r="A17" s="10"/>
      <c r="B17" s="16" t="s">
        <v>16</v>
      </c>
      <c r="C17" s="12"/>
      <c r="D17" s="17" t="s">
        <v>17</v>
      </c>
      <c r="E17" s="18" t="s">
        <v>18</v>
      </c>
      <c r="F17" s="19" t="s">
        <v>19</v>
      </c>
      <c r="G17" s="19" t="s">
        <v>20</v>
      </c>
      <c r="H17" s="19" t="s">
        <v>21</v>
      </c>
      <c r="I17" s="19" t="s">
        <v>22</v>
      </c>
      <c r="J17" s="19" t="s">
        <v>23</v>
      </c>
      <c r="K17" s="19" t="s">
        <v>24</v>
      </c>
      <c r="L17" s="19" t="s">
        <v>25</v>
      </c>
      <c r="M17" s="19" t="s">
        <v>26</v>
      </c>
      <c r="N17" s="19" t="s">
        <v>27</v>
      </c>
      <c r="O17" s="19" t="s">
        <v>28</v>
      </c>
      <c r="P17" s="19" t="s">
        <v>29</v>
      </c>
      <c r="Q17" s="19" t="s">
        <v>30</v>
      </c>
      <c r="R17" s="19" t="s">
        <v>31</v>
      </c>
      <c r="S17" s="19" t="s">
        <v>32</v>
      </c>
      <c r="T17" s="19" t="s">
        <v>33</v>
      </c>
      <c r="U17" s="20" t="s">
        <v>34</v>
      </c>
      <c r="V17" s="17" t="s">
        <v>17</v>
      </c>
      <c r="W17" s="19" t="s">
        <v>18</v>
      </c>
      <c r="X17" s="19" t="s">
        <v>19</v>
      </c>
      <c r="Y17" s="19" t="s">
        <v>20</v>
      </c>
      <c r="Z17" s="18" t="s">
        <v>21</v>
      </c>
      <c r="AA17" s="18" t="s">
        <v>22</v>
      </c>
      <c r="AB17" s="18" t="s">
        <v>23</v>
      </c>
      <c r="AC17" s="19" t="s">
        <v>35</v>
      </c>
      <c r="AD17" s="19" t="s">
        <v>25</v>
      </c>
      <c r="AE17" s="19" t="s">
        <v>26</v>
      </c>
      <c r="AF17" s="19" t="s">
        <v>27</v>
      </c>
      <c r="AG17" s="19" t="s">
        <v>28</v>
      </c>
      <c r="AH17" s="19" t="s">
        <v>29</v>
      </c>
      <c r="AI17" s="19" t="s">
        <v>30</v>
      </c>
      <c r="AJ17" s="19" t="s">
        <v>31</v>
      </c>
      <c r="AK17" s="19" t="s">
        <v>32</v>
      </c>
      <c r="AL17" s="19" t="s">
        <v>33</v>
      </c>
      <c r="AM17" s="20" t="s">
        <v>34</v>
      </c>
      <c r="AN17" s="14"/>
      <c r="AO17" s="15"/>
    </row>
    <row r="18" spans="1:41" ht="15.75" thickBot="1" x14ac:dyDescent="0.3">
      <c r="A18" s="140"/>
      <c r="B18" s="141"/>
      <c r="C18" s="142" t="s">
        <v>108</v>
      </c>
      <c r="D18" s="143"/>
      <c r="E18" s="144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6"/>
      <c r="V18" s="143"/>
      <c r="W18" s="145"/>
      <c r="X18" s="145"/>
      <c r="Y18" s="145"/>
      <c r="Z18" s="144"/>
      <c r="AA18" s="144"/>
      <c r="AB18" s="144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6"/>
      <c r="AN18" s="146"/>
      <c r="AO18" s="146"/>
    </row>
    <row r="19" spans="1:41" s="155" customFormat="1" ht="30.75" thickBot="1" x14ac:dyDescent="0.3">
      <c r="A19" s="147">
        <v>1</v>
      </c>
      <c r="B19" s="16" t="s">
        <v>37</v>
      </c>
      <c r="C19" s="148" t="s">
        <v>53</v>
      </c>
      <c r="D19" s="149">
        <v>5</v>
      </c>
      <c r="E19" s="150">
        <v>5</v>
      </c>
      <c r="F19" s="151">
        <v>5</v>
      </c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36">
        <f t="shared" ref="R19:R30" si="0">SUM(D19:P19)</f>
        <v>15</v>
      </c>
      <c r="S19" s="36">
        <f t="shared" ref="S19:S32" si="1">SUM(D19:Q19)</f>
        <v>15</v>
      </c>
      <c r="T19" s="151" t="s">
        <v>48</v>
      </c>
      <c r="U19" s="152">
        <v>1.5</v>
      </c>
      <c r="V19" s="149"/>
      <c r="W19" s="151"/>
      <c r="X19" s="151"/>
      <c r="Y19" s="151"/>
      <c r="Z19" s="150"/>
      <c r="AA19" s="150"/>
      <c r="AB19" s="150"/>
      <c r="AC19" s="151"/>
      <c r="AD19" s="151"/>
      <c r="AE19" s="151"/>
      <c r="AF19" s="151"/>
      <c r="AG19" s="151"/>
      <c r="AH19" s="151"/>
      <c r="AI19" s="151"/>
      <c r="AJ19" s="36"/>
      <c r="AK19" s="36"/>
      <c r="AL19" s="151"/>
      <c r="AM19" s="152"/>
      <c r="AN19" s="153">
        <f t="shared" ref="AN19:AN47" si="2">AK19+S19</f>
        <v>15</v>
      </c>
      <c r="AO19" s="154">
        <f t="shared" ref="AO19:AO47" si="3">AM19+U19</f>
        <v>1.5</v>
      </c>
    </row>
    <row r="20" spans="1:41" s="155" customFormat="1" ht="30.75" thickBot="1" x14ac:dyDescent="0.3">
      <c r="A20" s="147">
        <v>2</v>
      </c>
      <c r="B20" s="16" t="s">
        <v>37</v>
      </c>
      <c r="C20" s="148" t="s">
        <v>58</v>
      </c>
      <c r="D20" s="149"/>
      <c r="E20" s="150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2"/>
      <c r="V20" s="149">
        <v>5</v>
      </c>
      <c r="W20" s="151">
        <v>5</v>
      </c>
      <c r="X20" s="151"/>
      <c r="Y20" s="151"/>
      <c r="Z20" s="150"/>
      <c r="AA20" s="150"/>
      <c r="AB20" s="150"/>
      <c r="AC20" s="151"/>
      <c r="AD20" s="151"/>
      <c r="AE20" s="151"/>
      <c r="AF20" s="151"/>
      <c r="AG20" s="151"/>
      <c r="AH20" s="151"/>
      <c r="AI20" s="151"/>
      <c r="AJ20" s="36">
        <f>SUM(V20:AH20)</f>
        <v>10</v>
      </c>
      <c r="AK20" s="36">
        <f>SUM(V20:AI20)</f>
        <v>10</v>
      </c>
      <c r="AL20" s="151" t="s">
        <v>48</v>
      </c>
      <c r="AM20" s="152">
        <v>1.5</v>
      </c>
      <c r="AN20" s="153">
        <f t="shared" si="2"/>
        <v>10</v>
      </c>
      <c r="AO20" s="154">
        <f t="shared" si="3"/>
        <v>1.5</v>
      </c>
    </row>
    <row r="21" spans="1:41" s="155" customFormat="1" ht="30" x14ac:dyDescent="0.25">
      <c r="A21" s="147">
        <v>3</v>
      </c>
      <c r="B21" s="16" t="s">
        <v>37</v>
      </c>
      <c r="C21" s="148" t="s">
        <v>59</v>
      </c>
      <c r="D21" s="149"/>
      <c r="E21" s="150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2"/>
      <c r="V21" s="149">
        <v>5</v>
      </c>
      <c r="W21" s="151">
        <v>5</v>
      </c>
      <c r="X21" s="151"/>
      <c r="Y21" s="151"/>
      <c r="Z21" s="150"/>
      <c r="AA21" s="150"/>
      <c r="AB21" s="150"/>
      <c r="AC21" s="151"/>
      <c r="AD21" s="151"/>
      <c r="AE21" s="151"/>
      <c r="AF21" s="151"/>
      <c r="AG21" s="151"/>
      <c r="AH21" s="151"/>
      <c r="AI21" s="151"/>
      <c r="AJ21" s="36">
        <f>SUM(V21:AH21)</f>
        <v>10</v>
      </c>
      <c r="AK21" s="36">
        <f>SUM(V21:AI21)</f>
        <v>10</v>
      </c>
      <c r="AL21" s="151" t="s">
        <v>48</v>
      </c>
      <c r="AM21" s="152">
        <v>2</v>
      </c>
      <c r="AN21" s="153">
        <f t="shared" si="2"/>
        <v>10</v>
      </c>
      <c r="AO21" s="154">
        <f t="shared" si="3"/>
        <v>2</v>
      </c>
    </row>
    <row r="22" spans="1:41" ht="15" customHeight="1" thickBot="1" x14ac:dyDescent="0.3">
      <c r="A22" s="107"/>
      <c r="B22" s="108"/>
      <c r="C22" s="109" t="s">
        <v>49</v>
      </c>
      <c r="D22" s="110"/>
      <c r="E22" s="111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3"/>
      <c r="U22" s="114"/>
      <c r="V22" s="110"/>
      <c r="W22" s="112"/>
      <c r="X22" s="112"/>
      <c r="Y22" s="112"/>
      <c r="Z22" s="111"/>
      <c r="AA22" s="111"/>
      <c r="AB22" s="111"/>
      <c r="AC22" s="111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20"/>
      <c r="AO22" s="112"/>
    </row>
    <row r="23" spans="1:41" s="155" customFormat="1" ht="15" customHeight="1" thickBot="1" x14ac:dyDescent="0.3">
      <c r="A23" s="31">
        <v>1</v>
      </c>
      <c r="B23" s="32" t="s">
        <v>37</v>
      </c>
      <c r="C23" s="33" t="s">
        <v>83</v>
      </c>
      <c r="D23" s="34">
        <v>5</v>
      </c>
      <c r="E23" s="35"/>
      <c r="F23" s="36"/>
      <c r="G23" s="36"/>
      <c r="H23" s="36">
        <v>35</v>
      </c>
      <c r="I23" s="36"/>
      <c r="J23" s="36">
        <v>45</v>
      </c>
      <c r="K23" s="36"/>
      <c r="L23" s="36"/>
      <c r="M23" s="36"/>
      <c r="N23" s="36"/>
      <c r="O23" s="36"/>
      <c r="P23" s="36"/>
      <c r="Q23" s="36"/>
      <c r="R23" s="36">
        <f t="shared" si="0"/>
        <v>85</v>
      </c>
      <c r="S23" s="36">
        <f t="shared" si="1"/>
        <v>85</v>
      </c>
      <c r="T23" s="47" t="s">
        <v>48</v>
      </c>
      <c r="U23" s="40">
        <v>4</v>
      </c>
      <c r="V23" s="34">
        <v>10</v>
      </c>
      <c r="W23" s="36"/>
      <c r="X23" s="36"/>
      <c r="Y23" s="36"/>
      <c r="Z23" s="35">
        <v>45</v>
      </c>
      <c r="AA23" s="35"/>
      <c r="AB23" s="35">
        <v>45</v>
      </c>
      <c r="AC23" s="35"/>
      <c r="AD23" s="36"/>
      <c r="AE23" s="36"/>
      <c r="AF23" s="36"/>
      <c r="AG23" s="36"/>
      <c r="AH23" s="36"/>
      <c r="AI23" s="36"/>
      <c r="AJ23" s="36">
        <f>SUM(V23:AH23)</f>
        <v>100</v>
      </c>
      <c r="AK23" s="36">
        <f>SUM(V23:AI23)</f>
        <v>100</v>
      </c>
      <c r="AL23" s="39" t="s">
        <v>39</v>
      </c>
      <c r="AM23" s="40">
        <v>5</v>
      </c>
      <c r="AN23" s="153">
        <f t="shared" si="2"/>
        <v>185</v>
      </c>
      <c r="AO23" s="154">
        <f t="shared" si="3"/>
        <v>9</v>
      </c>
    </row>
    <row r="24" spans="1:41" s="155" customFormat="1" ht="15" customHeight="1" thickBot="1" x14ac:dyDescent="0.3">
      <c r="A24" s="31">
        <v>2</v>
      </c>
      <c r="B24" s="32" t="s">
        <v>37</v>
      </c>
      <c r="C24" s="33" t="s">
        <v>84</v>
      </c>
      <c r="D24" s="34">
        <v>10</v>
      </c>
      <c r="E24" s="35"/>
      <c r="F24" s="36"/>
      <c r="G24" s="36"/>
      <c r="H24" s="36"/>
      <c r="I24" s="36"/>
      <c r="J24" s="36">
        <v>50</v>
      </c>
      <c r="K24" s="36"/>
      <c r="L24" s="36"/>
      <c r="M24" s="36"/>
      <c r="N24" s="36"/>
      <c r="O24" s="36"/>
      <c r="P24" s="36"/>
      <c r="Q24" s="36">
        <v>10</v>
      </c>
      <c r="R24" s="36">
        <f t="shared" si="0"/>
        <v>60</v>
      </c>
      <c r="S24" s="36">
        <f t="shared" si="1"/>
        <v>70</v>
      </c>
      <c r="T24" s="47" t="s">
        <v>48</v>
      </c>
      <c r="U24" s="40">
        <v>3</v>
      </c>
      <c r="V24" s="34">
        <v>10</v>
      </c>
      <c r="W24" s="36"/>
      <c r="X24" s="36"/>
      <c r="Y24" s="36"/>
      <c r="Z24" s="35"/>
      <c r="AA24" s="35"/>
      <c r="AB24" s="35">
        <v>50</v>
      </c>
      <c r="AC24" s="35"/>
      <c r="AD24" s="36"/>
      <c r="AE24" s="36"/>
      <c r="AF24" s="36"/>
      <c r="AG24" s="36"/>
      <c r="AH24" s="36"/>
      <c r="AI24" s="36">
        <v>10</v>
      </c>
      <c r="AJ24" s="36">
        <f>SUM(V24:AH24)</f>
        <v>60</v>
      </c>
      <c r="AK24" s="36">
        <f>SUM(V24:AI24)</f>
        <v>70</v>
      </c>
      <c r="AL24" s="39" t="s">
        <v>39</v>
      </c>
      <c r="AM24" s="40">
        <v>3</v>
      </c>
      <c r="AN24" s="153">
        <f t="shared" si="2"/>
        <v>140</v>
      </c>
      <c r="AO24" s="154">
        <f t="shared" si="3"/>
        <v>6</v>
      </c>
    </row>
    <row r="25" spans="1:41" s="155" customFormat="1" ht="15" customHeight="1" thickBot="1" x14ac:dyDescent="0.3">
      <c r="A25" s="31">
        <v>3</v>
      </c>
      <c r="B25" s="32" t="s">
        <v>37</v>
      </c>
      <c r="C25" s="33" t="s">
        <v>109</v>
      </c>
      <c r="D25" s="34"/>
      <c r="E25" s="35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47"/>
      <c r="U25" s="40"/>
      <c r="V25" s="34">
        <v>10</v>
      </c>
      <c r="W25" s="36"/>
      <c r="X25" s="36"/>
      <c r="Y25" s="36"/>
      <c r="Z25" s="35"/>
      <c r="AA25" s="35"/>
      <c r="AB25" s="35">
        <v>45</v>
      </c>
      <c r="AC25" s="35"/>
      <c r="AD25" s="36"/>
      <c r="AE25" s="36"/>
      <c r="AF25" s="36"/>
      <c r="AG25" s="36"/>
      <c r="AH25" s="36"/>
      <c r="AI25" s="36">
        <v>15</v>
      </c>
      <c r="AJ25" s="36">
        <f>SUM(V25:AH25)</f>
        <v>55</v>
      </c>
      <c r="AK25" s="36">
        <f>SUM(V25:AI25)</f>
        <v>70</v>
      </c>
      <c r="AL25" s="39" t="s">
        <v>39</v>
      </c>
      <c r="AM25" s="40">
        <v>3</v>
      </c>
      <c r="AN25" s="153">
        <f t="shared" si="2"/>
        <v>70</v>
      </c>
      <c r="AO25" s="154">
        <f t="shared" si="3"/>
        <v>3</v>
      </c>
    </row>
    <row r="26" spans="1:41" s="155" customFormat="1" ht="15" customHeight="1" thickBot="1" x14ac:dyDescent="0.3">
      <c r="A26" s="31">
        <v>4</v>
      </c>
      <c r="B26" s="32" t="s">
        <v>37</v>
      </c>
      <c r="C26" s="33" t="s">
        <v>110</v>
      </c>
      <c r="D26" s="34">
        <v>10</v>
      </c>
      <c r="E26" s="35"/>
      <c r="F26" s="36"/>
      <c r="G26" s="36"/>
      <c r="H26" s="36"/>
      <c r="I26" s="36"/>
      <c r="J26" s="36">
        <v>35</v>
      </c>
      <c r="K26" s="36"/>
      <c r="L26" s="36"/>
      <c r="M26" s="36"/>
      <c r="N26" s="36"/>
      <c r="O26" s="36"/>
      <c r="P26" s="36"/>
      <c r="Q26" s="36"/>
      <c r="R26" s="36">
        <f t="shared" si="0"/>
        <v>45</v>
      </c>
      <c r="S26" s="36">
        <f t="shared" si="1"/>
        <v>45</v>
      </c>
      <c r="T26" s="39" t="s">
        <v>39</v>
      </c>
      <c r="U26" s="40">
        <v>2.5</v>
      </c>
      <c r="V26" s="34"/>
      <c r="W26" s="36"/>
      <c r="X26" s="36"/>
      <c r="Y26" s="36"/>
      <c r="Z26" s="35"/>
      <c r="AA26" s="35"/>
      <c r="AB26" s="35"/>
      <c r="AC26" s="35"/>
      <c r="AD26" s="36"/>
      <c r="AE26" s="36"/>
      <c r="AF26" s="36"/>
      <c r="AG26" s="36"/>
      <c r="AH26" s="36"/>
      <c r="AI26" s="36"/>
      <c r="AJ26" s="36"/>
      <c r="AK26" s="36"/>
      <c r="AL26" s="47"/>
      <c r="AM26" s="40"/>
      <c r="AN26" s="153">
        <f t="shared" si="2"/>
        <v>45</v>
      </c>
      <c r="AO26" s="154">
        <f t="shared" si="3"/>
        <v>2.5</v>
      </c>
    </row>
    <row r="27" spans="1:41" s="155" customFormat="1" ht="15" customHeight="1" thickBot="1" x14ac:dyDescent="0.3">
      <c r="A27" s="31">
        <v>5</v>
      </c>
      <c r="B27" s="32" t="s">
        <v>37</v>
      </c>
      <c r="C27" s="33" t="s">
        <v>111</v>
      </c>
      <c r="D27" s="34">
        <v>5</v>
      </c>
      <c r="E27" s="35"/>
      <c r="F27" s="36"/>
      <c r="G27" s="36"/>
      <c r="H27" s="36"/>
      <c r="I27" s="36"/>
      <c r="J27" s="36">
        <v>10</v>
      </c>
      <c r="K27" s="36"/>
      <c r="L27" s="36"/>
      <c r="M27" s="36"/>
      <c r="N27" s="36"/>
      <c r="O27" s="36"/>
      <c r="P27" s="36"/>
      <c r="Q27" s="36"/>
      <c r="R27" s="36">
        <f t="shared" si="0"/>
        <v>15</v>
      </c>
      <c r="S27" s="36">
        <f t="shared" si="1"/>
        <v>15</v>
      </c>
      <c r="T27" s="47" t="s">
        <v>48</v>
      </c>
      <c r="U27" s="40">
        <v>1</v>
      </c>
      <c r="V27" s="34"/>
      <c r="W27" s="36"/>
      <c r="X27" s="36"/>
      <c r="Y27" s="36"/>
      <c r="Z27" s="35"/>
      <c r="AA27" s="35"/>
      <c r="AB27" s="35"/>
      <c r="AC27" s="35"/>
      <c r="AD27" s="36"/>
      <c r="AE27" s="36"/>
      <c r="AF27" s="36"/>
      <c r="AG27" s="36"/>
      <c r="AH27" s="36"/>
      <c r="AI27" s="36"/>
      <c r="AJ27" s="36"/>
      <c r="AK27" s="36"/>
      <c r="AL27" s="47"/>
      <c r="AM27" s="40"/>
      <c r="AN27" s="153">
        <f t="shared" si="2"/>
        <v>15</v>
      </c>
      <c r="AO27" s="154">
        <f t="shared" si="3"/>
        <v>1</v>
      </c>
    </row>
    <row r="28" spans="1:41" s="155" customFormat="1" ht="15" customHeight="1" thickBot="1" x14ac:dyDescent="0.3">
      <c r="A28" s="31">
        <v>6</v>
      </c>
      <c r="B28" s="32" t="s">
        <v>37</v>
      </c>
      <c r="C28" s="33" t="s">
        <v>112</v>
      </c>
      <c r="D28" s="34">
        <v>10</v>
      </c>
      <c r="E28" s="35"/>
      <c r="F28" s="36"/>
      <c r="G28" s="36"/>
      <c r="H28" s="36"/>
      <c r="I28" s="36"/>
      <c r="J28" s="36">
        <v>20</v>
      </c>
      <c r="K28" s="36"/>
      <c r="L28" s="36"/>
      <c r="M28" s="36"/>
      <c r="N28" s="36"/>
      <c r="O28" s="36"/>
      <c r="P28" s="36"/>
      <c r="Q28" s="36"/>
      <c r="R28" s="36">
        <f t="shared" si="0"/>
        <v>30</v>
      </c>
      <c r="S28" s="36">
        <f t="shared" si="1"/>
        <v>30</v>
      </c>
      <c r="T28" s="47" t="s">
        <v>48</v>
      </c>
      <c r="U28" s="40">
        <v>2</v>
      </c>
      <c r="V28" s="34"/>
      <c r="W28" s="36"/>
      <c r="X28" s="36"/>
      <c r="Y28" s="36"/>
      <c r="Z28" s="35"/>
      <c r="AA28" s="35"/>
      <c r="AB28" s="35"/>
      <c r="AC28" s="35"/>
      <c r="AD28" s="36"/>
      <c r="AE28" s="36"/>
      <c r="AF28" s="36"/>
      <c r="AG28" s="36"/>
      <c r="AH28" s="36"/>
      <c r="AI28" s="36"/>
      <c r="AJ28" s="36"/>
      <c r="AK28" s="36"/>
      <c r="AL28" s="47"/>
      <c r="AM28" s="40"/>
      <c r="AN28" s="153">
        <f t="shared" si="2"/>
        <v>30</v>
      </c>
      <c r="AO28" s="154">
        <f t="shared" si="3"/>
        <v>2</v>
      </c>
    </row>
    <row r="29" spans="1:41" s="155" customFormat="1" ht="15" customHeight="1" thickBot="1" x14ac:dyDescent="0.3">
      <c r="A29" s="31">
        <v>7</v>
      </c>
      <c r="B29" s="32" t="s">
        <v>37</v>
      </c>
      <c r="C29" s="33" t="s">
        <v>113</v>
      </c>
      <c r="D29" s="34">
        <v>10</v>
      </c>
      <c r="E29" s="35"/>
      <c r="F29" s="36"/>
      <c r="G29" s="36"/>
      <c r="H29" s="36"/>
      <c r="I29" s="36"/>
      <c r="J29" s="36">
        <v>40</v>
      </c>
      <c r="K29" s="36"/>
      <c r="L29" s="36"/>
      <c r="M29" s="36"/>
      <c r="N29" s="36"/>
      <c r="O29" s="36"/>
      <c r="P29" s="36"/>
      <c r="Q29" s="36"/>
      <c r="R29" s="36">
        <f t="shared" si="0"/>
        <v>50</v>
      </c>
      <c r="S29" s="36">
        <f t="shared" si="1"/>
        <v>50</v>
      </c>
      <c r="T29" s="39" t="s">
        <v>39</v>
      </c>
      <c r="U29" s="40">
        <v>3.5</v>
      </c>
      <c r="V29" s="34"/>
      <c r="W29" s="36"/>
      <c r="X29" s="36"/>
      <c r="Y29" s="36"/>
      <c r="Z29" s="35"/>
      <c r="AA29" s="35"/>
      <c r="AB29" s="35"/>
      <c r="AC29" s="35"/>
      <c r="AD29" s="36"/>
      <c r="AE29" s="36"/>
      <c r="AF29" s="36"/>
      <c r="AG29" s="36"/>
      <c r="AH29" s="36"/>
      <c r="AI29" s="36"/>
      <c r="AJ29" s="36"/>
      <c r="AK29" s="36"/>
      <c r="AL29" s="47"/>
      <c r="AM29" s="40"/>
      <c r="AN29" s="153">
        <f t="shared" si="2"/>
        <v>50</v>
      </c>
      <c r="AO29" s="154">
        <f t="shared" si="3"/>
        <v>3.5</v>
      </c>
    </row>
    <row r="30" spans="1:41" s="155" customFormat="1" ht="15" customHeight="1" thickBot="1" x14ac:dyDescent="0.3">
      <c r="A30" s="31">
        <v>8</v>
      </c>
      <c r="B30" s="32" t="s">
        <v>37</v>
      </c>
      <c r="C30" s="33" t="s">
        <v>114</v>
      </c>
      <c r="D30" s="34">
        <v>10</v>
      </c>
      <c r="E30" s="35"/>
      <c r="F30" s="36"/>
      <c r="G30" s="36"/>
      <c r="H30" s="36"/>
      <c r="I30" s="36"/>
      <c r="J30" s="36">
        <v>20</v>
      </c>
      <c r="K30" s="36"/>
      <c r="L30" s="36"/>
      <c r="M30" s="36"/>
      <c r="N30" s="36"/>
      <c r="O30" s="36"/>
      <c r="P30" s="36"/>
      <c r="Q30" s="36"/>
      <c r="R30" s="36">
        <f t="shared" si="0"/>
        <v>30</v>
      </c>
      <c r="S30" s="36">
        <f t="shared" si="1"/>
        <v>30</v>
      </c>
      <c r="T30" s="47" t="s">
        <v>48</v>
      </c>
      <c r="U30" s="40">
        <v>2</v>
      </c>
      <c r="V30" s="34"/>
      <c r="W30" s="36"/>
      <c r="X30" s="36"/>
      <c r="Y30" s="36"/>
      <c r="Z30" s="35"/>
      <c r="AA30" s="35"/>
      <c r="AB30" s="35"/>
      <c r="AC30" s="35"/>
      <c r="AD30" s="36"/>
      <c r="AE30" s="36"/>
      <c r="AF30" s="36"/>
      <c r="AG30" s="36"/>
      <c r="AH30" s="36"/>
      <c r="AI30" s="36"/>
      <c r="AJ30" s="36"/>
      <c r="AK30" s="36"/>
      <c r="AL30" s="47"/>
      <c r="AM30" s="40"/>
      <c r="AN30" s="153">
        <f t="shared" si="2"/>
        <v>30</v>
      </c>
      <c r="AO30" s="154">
        <f t="shared" si="3"/>
        <v>2</v>
      </c>
    </row>
    <row r="31" spans="1:41" s="155" customFormat="1" ht="15" customHeight="1" thickBot="1" x14ac:dyDescent="0.3">
      <c r="A31" s="31">
        <v>9</v>
      </c>
      <c r="B31" s="32" t="s">
        <v>37</v>
      </c>
      <c r="C31" s="33" t="s">
        <v>115</v>
      </c>
      <c r="D31" s="34">
        <v>5</v>
      </c>
      <c r="E31" s="35"/>
      <c r="F31" s="36">
        <v>10</v>
      </c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>
        <f>SUM(D31:P31)</f>
        <v>15</v>
      </c>
      <c r="S31" s="36">
        <f t="shared" si="1"/>
        <v>15</v>
      </c>
      <c r="T31" s="47" t="s">
        <v>48</v>
      </c>
      <c r="U31" s="40">
        <v>1</v>
      </c>
      <c r="V31" s="34"/>
      <c r="W31" s="36"/>
      <c r="X31" s="36"/>
      <c r="Y31" s="36"/>
      <c r="Z31" s="35"/>
      <c r="AA31" s="35"/>
      <c r="AB31" s="35"/>
      <c r="AC31" s="35"/>
      <c r="AD31" s="36"/>
      <c r="AE31" s="36"/>
      <c r="AF31" s="36"/>
      <c r="AG31" s="36"/>
      <c r="AH31" s="36"/>
      <c r="AI31" s="36"/>
      <c r="AJ31" s="36"/>
      <c r="AK31" s="36"/>
      <c r="AL31" s="47"/>
      <c r="AM31" s="40"/>
      <c r="AN31" s="153">
        <f t="shared" si="2"/>
        <v>15</v>
      </c>
      <c r="AO31" s="154">
        <f t="shared" si="3"/>
        <v>1</v>
      </c>
    </row>
    <row r="32" spans="1:41" s="155" customFormat="1" ht="15" customHeight="1" thickBot="1" x14ac:dyDescent="0.3">
      <c r="A32" s="31">
        <v>10</v>
      </c>
      <c r="B32" s="32" t="s">
        <v>37</v>
      </c>
      <c r="C32" s="33" t="s">
        <v>116</v>
      </c>
      <c r="D32" s="34">
        <v>5</v>
      </c>
      <c r="E32" s="35"/>
      <c r="F32" s="36"/>
      <c r="G32" s="36"/>
      <c r="H32" s="36"/>
      <c r="I32" s="36"/>
      <c r="J32" s="36">
        <v>5</v>
      </c>
      <c r="K32" s="36"/>
      <c r="L32" s="36"/>
      <c r="M32" s="36"/>
      <c r="N32" s="36"/>
      <c r="O32" s="36"/>
      <c r="P32" s="36"/>
      <c r="Q32" s="36"/>
      <c r="R32" s="36">
        <f>SUM(D32:P32)</f>
        <v>10</v>
      </c>
      <c r="S32" s="36">
        <f t="shared" si="1"/>
        <v>10</v>
      </c>
      <c r="T32" s="47" t="s">
        <v>48</v>
      </c>
      <c r="U32" s="40">
        <v>0.5</v>
      </c>
      <c r="V32" s="34"/>
      <c r="W32" s="36"/>
      <c r="X32" s="36"/>
      <c r="Y32" s="36"/>
      <c r="Z32" s="35"/>
      <c r="AA32" s="35"/>
      <c r="AB32" s="35"/>
      <c r="AC32" s="35"/>
      <c r="AD32" s="36"/>
      <c r="AE32" s="36"/>
      <c r="AF32" s="36"/>
      <c r="AG32" s="36"/>
      <c r="AH32" s="36"/>
      <c r="AI32" s="36"/>
      <c r="AJ32" s="36"/>
      <c r="AK32" s="36"/>
      <c r="AL32" s="47"/>
      <c r="AM32" s="40"/>
      <c r="AN32" s="153">
        <f t="shared" si="2"/>
        <v>10</v>
      </c>
      <c r="AO32" s="154">
        <f t="shared" si="3"/>
        <v>0.5</v>
      </c>
    </row>
    <row r="33" spans="1:41" s="155" customFormat="1" ht="15" customHeight="1" thickBot="1" x14ac:dyDescent="0.3">
      <c r="A33" s="31">
        <v>11</v>
      </c>
      <c r="B33" s="32" t="s">
        <v>37</v>
      </c>
      <c r="C33" s="33" t="s">
        <v>117</v>
      </c>
      <c r="D33" s="34"/>
      <c r="E33" s="35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47"/>
      <c r="U33" s="40"/>
      <c r="V33" s="34">
        <v>5</v>
      </c>
      <c r="W33" s="36"/>
      <c r="X33" s="36"/>
      <c r="Y33" s="36"/>
      <c r="Z33" s="35"/>
      <c r="AA33" s="35"/>
      <c r="AB33" s="35">
        <v>5</v>
      </c>
      <c r="AC33" s="35"/>
      <c r="AD33" s="36"/>
      <c r="AE33" s="36"/>
      <c r="AF33" s="36"/>
      <c r="AG33" s="36"/>
      <c r="AH33" s="36"/>
      <c r="AI33" s="36"/>
      <c r="AJ33" s="36">
        <f>SUM(V33:AH33)</f>
        <v>10</v>
      </c>
      <c r="AK33" s="36">
        <f>SUM(V33:AI33)</f>
        <v>10</v>
      </c>
      <c r="AL33" s="47" t="s">
        <v>48</v>
      </c>
      <c r="AM33" s="40">
        <v>0.5</v>
      </c>
      <c r="AN33" s="153">
        <f t="shared" si="2"/>
        <v>10</v>
      </c>
      <c r="AO33" s="154">
        <f t="shared" si="3"/>
        <v>0.5</v>
      </c>
    </row>
    <row r="34" spans="1:41" s="155" customFormat="1" ht="15" customHeight="1" thickBot="1" x14ac:dyDescent="0.3">
      <c r="A34" s="31">
        <v>12</v>
      </c>
      <c r="B34" s="32" t="s">
        <v>37</v>
      </c>
      <c r="C34" s="33" t="s">
        <v>118</v>
      </c>
      <c r="D34" s="34">
        <v>5</v>
      </c>
      <c r="E34" s="35"/>
      <c r="F34" s="36"/>
      <c r="G34" s="36"/>
      <c r="H34" s="36"/>
      <c r="I34" s="36"/>
      <c r="J34" s="36">
        <v>5</v>
      </c>
      <c r="K34" s="36"/>
      <c r="L34" s="36"/>
      <c r="M34" s="36"/>
      <c r="N34" s="36"/>
      <c r="O34" s="36"/>
      <c r="P34" s="36"/>
      <c r="Q34" s="36"/>
      <c r="R34" s="36">
        <f>SUM(D34:P34)</f>
        <v>10</v>
      </c>
      <c r="S34" s="36">
        <f>SUM(D34:Q34)</f>
        <v>10</v>
      </c>
      <c r="T34" s="47" t="s">
        <v>48</v>
      </c>
      <c r="U34" s="40">
        <v>0.5</v>
      </c>
      <c r="V34" s="34"/>
      <c r="W34" s="36"/>
      <c r="X34" s="36"/>
      <c r="Y34" s="36"/>
      <c r="Z34" s="35"/>
      <c r="AA34" s="35"/>
      <c r="AB34" s="35"/>
      <c r="AC34" s="35"/>
      <c r="AD34" s="36"/>
      <c r="AE34" s="36"/>
      <c r="AF34" s="36"/>
      <c r="AG34" s="36"/>
      <c r="AH34" s="36"/>
      <c r="AI34" s="36"/>
      <c r="AJ34" s="36"/>
      <c r="AK34" s="36"/>
      <c r="AL34" s="47"/>
      <c r="AM34" s="40"/>
      <c r="AN34" s="153">
        <f t="shared" si="2"/>
        <v>10</v>
      </c>
      <c r="AO34" s="154">
        <f t="shared" si="3"/>
        <v>0.5</v>
      </c>
    </row>
    <row r="35" spans="1:41" s="155" customFormat="1" ht="15" customHeight="1" thickBot="1" x14ac:dyDescent="0.3">
      <c r="A35" s="31">
        <v>14</v>
      </c>
      <c r="B35" s="32" t="s">
        <v>37</v>
      </c>
      <c r="C35" s="33" t="s">
        <v>119</v>
      </c>
      <c r="D35" s="34"/>
      <c r="E35" s="35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47"/>
      <c r="U35" s="40"/>
      <c r="V35" s="34">
        <v>5</v>
      </c>
      <c r="W35" s="36">
        <v>5</v>
      </c>
      <c r="X35" s="36">
        <v>5</v>
      </c>
      <c r="Y35" s="36"/>
      <c r="Z35" s="35"/>
      <c r="AA35" s="35"/>
      <c r="AB35" s="35"/>
      <c r="AC35" s="35"/>
      <c r="AD35" s="36"/>
      <c r="AE35" s="36"/>
      <c r="AF35" s="36"/>
      <c r="AG35" s="36"/>
      <c r="AH35" s="36"/>
      <c r="AI35" s="36"/>
      <c r="AJ35" s="36">
        <f>SUM(V35:AH35)</f>
        <v>15</v>
      </c>
      <c r="AK35" s="36">
        <f>SUM(V35:AI35)</f>
        <v>15</v>
      </c>
      <c r="AL35" s="47" t="s">
        <v>48</v>
      </c>
      <c r="AM35" s="40">
        <v>1</v>
      </c>
      <c r="AN35" s="153">
        <f t="shared" si="2"/>
        <v>15</v>
      </c>
      <c r="AO35" s="154">
        <f t="shared" si="3"/>
        <v>1</v>
      </c>
    </row>
    <row r="36" spans="1:41" s="155" customFormat="1" ht="15" customHeight="1" thickBot="1" x14ac:dyDescent="0.3">
      <c r="A36" s="31">
        <v>15</v>
      </c>
      <c r="B36" s="32" t="s">
        <v>37</v>
      </c>
      <c r="C36" s="33" t="s">
        <v>51</v>
      </c>
      <c r="D36" s="34">
        <v>5</v>
      </c>
      <c r="E36" s="35"/>
      <c r="F36" s="36"/>
      <c r="G36" s="36"/>
      <c r="H36" s="36">
        <v>10</v>
      </c>
      <c r="I36" s="36"/>
      <c r="J36" s="36"/>
      <c r="K36" s="36"/>
      <c r="L36" s="36"/>
      <c r="M36" s="36"/>
      <c r="N36" s="36"/>
      <c r="O36" s="36"/>
      <c r="P36" s="36"/>
      <c r="Q36" s="36"/>
      <c r="R36" s="36">
        <f>SUM(D36:P36)</f>
        <v>15</v>
      </c>
      <c r="S36" s="36">
        <f>SUM(D36:Q36)</f>
        <v>15</v>
      </c>
      <c r="T36" s="47" t="s">
        <v>48</v>
      </c>
      <c r="U36" s="40">
        <v>1</v>
      </c>
      <c r="V36" s="34"/>
      <c r="W36" s="36"/>
      <c r="X36" s="36"/>
      <c r="Y36" s="36"/>
      <c r="Z36" s="35"/>
      <c r="AA36" s="35"/>
      <c r="AB36" s="35"/>
      <c r="AC36" s="35"/>
      <c r="AD36" s="36"/>
      <c r="AE36" s="36"/>
      <c r="AF36" s="36"/>
      <c r="AG36" s="36"/>
      <c r="AH36" s="36"/>
      <c r="AI36" s="36"/>
      <c r="AJ36" s="36"/>
      <c r="AK36" s="36"/>
      <c r="AL36" s="39"/>
      <c r="AM36" s="40"/>
      <c r="AN36" s="153">
        <f>AK36+S36</f>
        <v>15</v>
      </c>
      <c r="AO36" s="154">
        <f>AM36+U36</f>
        <v>1</v>
      </c>
    </row>
    <row r="37" spans="1:41" s="155" customFormat="1" ht="15" customHeight="1" thickBot="1" x14ac:dyDescent="0.3">
      <c r="A37" s="31">
        <v>16</v>
      </c>
      <c r="B37" s="32" t="s">
        <v>37</v>
      </c>
      <c r="C37" s="33" t="s">
        <v>92</v>
      </c>
      <c r="D37" s="34">
        <v>10</v>
      </c>
      <c r="E37" s="35">
        <v>10</v>
      </c>
      <c r="F37" s="36">
        <v>5</v>
      </c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>
        <f>SUM(D37:P37)</f>
        <v>25</v>
      </c>
      <c r="S37" s="36">
        <f>SUM(D37:Q37)</f>
        <v>25</v>
      </c>
      <c r="T37" s="47" t="s">
        <v>48</v>
      </c>
      <c r="U37" s="40">
        <v>1.5</v>
      </c>
      <c r="V37" s="34"/>
      <c r="W37" s="36"/>
      <c r="X37" s="36"/>
      <c r="Y37" s="36"/>
      <c r="Z37" s="35"/>
      <c r="AA37" s="35"/>
      <c r="AB37" s="35"/>
      <c r="AC37" s="35"/>
      <c r="AD37" s="36"/>
      <c r="AE37" s="36"/>
      <c r="AF37" s="36"/>
      <c r="AG37" s="36"/>
      <c r="AH37" s="36"/>
      <c r="AI37" s="36"/>
      <c r="AJ37" s="36"/>
      <c r="AK37" s="36"/>
      <c r="AL37" s="47"/>
      <c r="AM37" s="40"/>
      <c r="AN37" s="153">
        <f t="shared" si="2"/>
        <v>25</v>
      </c>
      <c r="AO37" s="154">
        <f t="shared" si="3"/>
        <v>1.5</v>
      </c>
    </row>
    <row r="38" spans="1:41" s="155" customFormat="1" ht="15" customHeight="1" thickBot="1" x14ac:dyDescent="0.3">
      <c r="A38" s="31">
        <v>17</v>
      </c>
      <c r="B38" s="32" t="s">
        <v>37</v>
      </c>
      <c r="C38" s="33" t="s">
        <v>120</v>
      </c>
      <c r="D38" s="34"/>
      <c r="E38" s="35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47"/>
      <c r="U38" s="40">
        <v>2.5</v>
      </c>
      <c r="V38" s="34"/>
      <c r="W38" s="36"/>
      <c r="X38" s="36"/>
      <c r="Y38" s="36"/>
      <c r="Z38" s="35"/>
      <c r="AA38" s="35"/>
      <c r="AB38" s="35"/>
      <c r="AC38" s="35"/>
      <c r="AD38" s="36"/>
      <c r="AE38" s="36"/>
      <c r="AF38" s="36"/>
      <c r="AG38" s="36"/>
      <c r="AH38" s="36"/>
      <c r="AI38" s="36"/>
      <c r="AJ38" s="36"/>
      <c r="AK38" s="36"/>
      <c r="AL38" s="47"/>
      <c r="AM38" s="40">
        <v>2.5</v>
      </c>
      <c r="AN38" s="153">
        <f>AK38+S38</f>
        <v>0</v>
      </c>
      <c r="AO38" s="154">
        <f>AM38+U38</f>
        <v>5</v>
      </c>
    </row>
    <row r="39" spans="1:41" ht="15" customHeight="1" x14ac:dyDescent="0.25">
      <c r="A39" s="118"/>
      <c r="B39" s="119"/>
      <c r="C39" s="156" t="s">
        <v>64</v>
      </c>
      <c r="D39" s="110"/>
      <c r="E39" s="111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45"/>
      <c r="S39" s="145"/>
      <c r="T39" s="113"/>
      <c r="U39" s="114"/>
      <c r="V39" s="110"/>
      <c r="W39" s="112"/>
      <c r="X39" s="112"/>
      <c r="Y39" s="112"/>
      <c r="Z39" s="111"/>
      <c r="AA39" s="111"/>
      <c r="AB39" s="111"/>
      <c r="AC39" s="111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20"/>
      <c r="AO39" s="112"/>
    </row>
    <row r="40" spans="1:41" ht="15" customHeight="1" thickBot="1" x14ac:dyDescent="0.3">
      <c r="A40" s="31">
        <v>1</v>
      </c>
      <c r="B40" s="32" t="s">
        <v>121</v>
      </c>
      <c r="C40" s="33" t="s">
        <v>122</v>
      </c>
      <c r="D40" s="34"/>
      <c r="E40" s="35"/>
      <c r="F40" s="36"/>
      <c r="G40" s="36"/>
      <c r="H40" s="36">
        <v>30</v>
      </c>
      <c r="I40" s="36"/>
      <c r="J40" s="36"/>
      <c r="K40" s="36"/>
      <c r="L40" s="36"/>
      <c r="M40" s="36"/>
      <c r="N40" s="36"/>
      <c r="O40" s="36"/>
      <c r="P40" s="36"/>
      <c r="Q40" s="36"/>
      <c r="R40" s="36">
        <f>SUM(D40:P40)</f>
        <v>30</v>
      </c>
      <c r="S40" s="36">
        <f>SUM(D40:Q40)</f>
        <v>30</v>
      </c>
      <c r="T40" s="47" t="s">
        <v>48</v>
      </c>
      <c r="U40" s="40">
        <v>1.5</v>
      </c>
      <c r="V40" s="34"/>
      <c r="W40" s="36"/>
      <c r="X40" s="36"/>
      <c r="Y40" s="36"/>
      <c r="Z40" s="35">
        <v>10</v>
      </c>
      <c r="AA40" s="35"/>
      <c r="AB40" s="35"/>
      <c r="AC40" s="35"/>
      <c r="AD40" s="36"/>
      <c r="AE40" s="36"/>
      <c r="AF40" s="36"/>
      <c r="AG40" s="36"/>
      <c r="AH40" s="36"/>
      <c r="AI40" s="36"/>
      <c r="AJ40" s="36">
        <f>SUM(V40:AH40)</f>
        <v>10</v>
      </c>
      <c r="AK40" s="36">
        <f>SUM(V40:AI40)</f>
        <v>10</v>
      </c>
      <c r="AL40" s="47" t="s">
        <v>48</v>
      </c>
      <c r="AM40" s="40">
        <v>0.5</v>
      </c>
      <c r="AN40" s="117">
        <f>AK40+S40</f>
        <v>40</v>
      </c>
      <c r="AO40" s="46">
        <f>AM40+U40</f>
        <v>2</v>
      </c>
    </row>
    <row r="41" spans="1:41" ht="15" customHeight="1" thickBot="1" x14ac:dyDescent="0.3">
      <c r="A41" s="118"/>
      <c r="B41" s="119"/>
      <c r="C41" s="156" t="s">
        <v>68</v>
      </c>
      <c r="D41" s="110"/>
      <c r="E41" s="111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45"/>
      <c r="S41" s="145"/>
      <c r="T41" s="113"/>
      <c r="U41" s="114"/>
      <c r="V41" s="110"/>
      <c r="W41" s="112"/>
      <c r="X41" s="112"/>
      <c r="Y41" s="112"/>
      <c r="Z41" s="111"/>
      <c r="AA41" s="111"/>
      <c r="AB41" s="111"/>
      <c r="AC41" s="111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20"/>
      <c r="AO41" s="112"/>
    </row>
    <row r="42" spans="1:41" ht="15" customHeight="1" thickBot="1" x14ac:dyDescent="0.3">
      <c r="A42" s="81">
        <v>1</v>
      </c>
      <c r="B42" s="82"/>
      <c r="C42" s="83" t="s">
        <v>123</v>
      </c>
      <c r="D42" s="84"/>
      <c r="E42" s="85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36"/>
      <c r="S42" s="36"/>
      <c r="T42" s="87"/>
      <c r="U42" s="88"/>
      <c r="V42" s="84"/>
      <c r="W42" s="86"/>
      <c r="X42" s="86"/>
      <c r="Y42" s="86"/>
      <c r="Z42" s="85"/>
      <c r="AA42" s="85"/>
      <c r="AB42" s="85"/>
      <c r="AC42" s="85"/>
      <c r="AD42" s="86"/>
      <c r="AE42" s="86"/>
      <c r="AF42" s="86"/>
      <c r="AG42" s="86"/>
      <c r="AH42" s="86">
        <v>164</v>
      </c>
      <c r="AI42" s="86"/>
      <c r="AJ42" s="36">
        <f>SUM(V42:AH42)</f>
        <v>164</v>
      </c>
      <c r="AK42" s="36">
        <f>SUM(V42:AI42)</f>
        <v>164</v>
      </c>
      <c r="AL42" s="87" t="s">
        <v>48</v>
      </c>
      <c r="AM42" s="88">
        <v>6</v>
      </c>
      <c r="AN42" s="153">
        <f t="shared" si="2"/>
        <v>164</v>
      </c>
      <c r="AO42" s="154">
        <f t="shared" si="3"/>
        <v>6</v>
      </c>
    </row>
    <row r="43" spans="1:41" ht="15" customHeight="1" thickBot="1" x14ac:dyDescent="0.3">
      <c r="A43" s="118"/>
      <c r="B43" s="119"/>
      <c r="C43" s="157" t="s">
        <v>70</v>
      </c>
      <c r="D43" s="110"/>
      <c r="E43" s="111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45"/>
      <c r="S43" s="145"/>
      <c r="T43" s="113"/>
      <c r="U43" s="114"/>
      <c r="V43" s="110"/>
      <c r="W43" s="112"/>
      <c r="X43" s="112"/>
      <c r="Y43" s="112"/>
      <c r="Z43" s="111"/>
      <c r="AA43" s="111"/>
      <c r="AB43" s="111"/>
      <c r="AC43" s="111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20"/>
      <c r="AO43" s="112"/>
    </row>
    <row r="44" spans="1:41" ht="15" customHeight="1" thickBot="1" x14ac:dyDescent="0.3">
      <c r="A44" s="31">
        <v>1</v>
      </c>
      <c r="B44" s="32"/>
      <c r="C44" s="33" t="s">
        <v>124</v>
      </c>
      <c r="D44" s="34"/>
      <c r="E44" s="35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47"/>
      <c r="U44" s="40"/>
      <c r="V44" s="34"/>
      <c r="W44" s="36"/>
      <c r="X44" s="36"/>
      <c r="Y44" s="36"/>
      <c r="Z44" s="35"/>
      <c r="AA44" s="35"/>
      <c r="AB44" s="35"/>
      <c r="AC44" s="35"/>
      <c r="AD44" s="36"/>
      <c r="AE44" s="36"/>
      <c r="AF44" s="36"/>
      <c r="AG44" s="36"/>
      <c r="AH44" s="36">
        <v>50</v>
      </c>
      <c r="AI44" s="36"/>
      <c r="AJ44" s="36">
        <f>SUM(V44:AH44)</f>
        <v>50</v>
      </c>
      <c r="AK44" s="36">
        <f>SUM(V44:AI44)</f>
        <v>50</v>
      </c>
      <c r="AL44" s="47" t="s">
        <v>48</v>
      </c>
      <c r="AM44" s="40">
        <v>2</v>
      </c>
      <c r="AN44" s="153">
        <f t="shared" si="2"/>
        <v>50</v>
      </c>
      <c r="AO44" s="154">
        <f t="shared" si="3"/>
        <v>2</v>
      </c>
    </row>
    <row r="45" spans="1:41" ht="15" customHeight="1" thickBot="1" x14ac:dyDescent="0.3">
      <c r="A45" s="31">
        <v>2</v>
      </c>
      <c r="B45" s="32"/>
      <c r="C45" s="33" t="s">
        <v>125</v>
      </c>
      <c r="D45" s="34"/>
      <c r="E45" s="35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>
        <v>50</v>
      </c>
      <c r="Q45" s="36"/>
      <c r="R45" s="36">
        <f>SUM(D45:P45)</f>
        <v>50</v>
      </c>
      <c r="S45" s="36">
        <f>SUM(D45:Q45)</f>
        <v>50</v>
      </c>
      <c r="T45" s="47" t="s">
        <v>48</v>
      </c>
      <c r="U45" s="40">
        <v>2</v>
      </c>
      <c r="V45" s="34"/>
      <c r="W45" s="36"/>
      <c r="X45" s="36"/>
      <c r="Y45" s="36"/>
      <c r="Z45" s="35"/>
      <c r="AA45" s="35"/>
      <c r="AB45" s="35"/>
      <c r="AC45" s="35"/>
      <c r="AD45" s="36"/>
      <c r="AE45" s="36"/>
      <c r="AF45" s="36"/>
      <c r="AG45" s="36"/>
      <c r="AH45" s="36"/>
      <c r="AI45" s="36"/>
      <c r="AJ45" s="36"/>
      <c r="AK45" s="36"/>
      <c r="AL45" s="47"/>
      <c r="AM45" s="40"/>
      <c r="AN45" s="153">
        <f t="shared" si="2"/>
        <v>50</v>
      </c>
      <c r="AO45" s="154">
        <f t="shared" si="3"/>
        <v>2</v>
      </c>
    </row>
    <row r="46" spans="1:41" ht="15" customHeight="1" thickBot="1" x14ac:dyDescent="0.3">
      <c r="A46" s="31">
        <v>3</v>
      </c>
      <c r="B46" s="32"/>
      <c r="C46" s="33" t="s">
        <v>126</v>
      </c>
      <c r="D46" s="34"/>
      <c r="E46" s="35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>
        <f>SUM(D46:P46)</f>
        <v>0</v>
      </c>
      <c r="S46" s="36">
        <f>SUM(D46:Q46)</f>
        <v>0</v>
      </c>
      <c r="T46" s="47"/>
      <c r="U46" s="40"/>
      <c r="V46" s="34"/>
      <c r="W46" s="36"/>
      <c r="X46" s="36"/>
      <c r="Y46" s="36"/>
      <c r="Z46" s="35"/>
      <c r="AA46" s="35"/>
      <c r="AB46" s="35"/>
      <c r="AC46" s="35"/>
      <c r="AD46" s="36"/>
      <c r="AE46" s="36"/>
      <c r="AF46" s="36"/>
      <c r="AG46" s="36"/>
      <c r="AH46" s="36">
        <v>50</v>
      </c>
      <c r="AI46" s="36"/>
      <c r="AJ46" s="36">
        <f>SUM(V46:AH46)</f>
        <v>50</v>
      </c>
      <c r="AK46" s="36">
        <f>SUM(V46:AI46)</f>
        <v>50</v>
      </c>
      <c r="AL46" s="47" t="s">
        <v>48</v>
      </c>
      <c r="AM46" s="40">
        <v>2</v>
      </c>
      <c r="AN46" s="153">
        <f t="shared" si="2"/>
        <v>50</v>
      </c>
      <c r="AO46" s="154">
        <f t="shared" si="3"/>
        <v>2</v>
      </c>
    </row>
    <row r="47" spans="1:41" ht="15" customHeight="1" thickBot="1" x14ac:dyDescent="0.3">
      <c r="A47" s="31">
        <v>4</v>
      </c>
      <c r="B47" s="32"/>
      <c r="C47" s="33" t="s">
        <v>127</v>
      </c>
      <c r="D47" s="123"/>
      <c r="E47" s="124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>
        <v>50</v>
      </c>
      <c r="Q47" s="125"/>
      <c r="R47" s="36">
        <f>SUM(D47:P47)</f>
        <v>50</v>
      </c>
      <c r="S47" s="36">
        <f>SUM(D47:Q47)</f>
        <v>50</v>
      </c>
      <c r="T47" s="126" t="s">
        <v>48</v>
      </c>
      <c r="U47" s="127">
        <v>2</v>
      </c>
      <c r="V47" s="123"/>
      <c r="W47" s="125"/>
      <c r="X47" s="125"/>
      <c r="Y47" s="125"/>
      <c r="Z47" s="124"/>
      <c r="AA47" s="124"/>
      <c r="AB47" s="124"/>
      <c r="AC47" s="124"/>
      <c r="AD47" s="125"/>
      <c r="AE47" s="125"/>
      <c r="AF47" s="125"/>
      <c r="AG47" s="125"/>
      <c r="AH47" s="125"/>
      <c r="AI47" s="125"/>
      <c r="AJ47" s="36"/>
      <c r="AK47" s="36"/>
      <c r="AL47" s="126"/>
      <c r="AM47" s="127"/>
      <c r="AN47" s="153">
        <f t="shared" si="2"/>
        <v>50</v>
      </c>
      <c r="AO47" s="154">
        <f t="shared" si="3"/>
        <v>2</v>
      </c>
    </row>
    <row r="48" spans="1:41" ht="15" customHeight="1" thickBot="1" x14ac:dyDescent="0.3">
      <c r="A48" s="99" t="s">
        <v>72</v>
      </c>
      <c r="B48" s="99"/>
      <c r="C48" s="99"/>
      <c r="D48" s="100">
        <f>SUM(D18:D47)</f>
        <v>95</v>
      </c>
      <c r="E48" s="100">
        <f>SUM(E18:E47)</f>
        <v>15</v>
      </c>
      <c r="F48" s="100">
        <f>SUM(F18:F47)</f>
        <v>20</v>
      </c>
      <c r="G48" s="100">
        <f>SUM(G22:G47)</f>
        <v>0</v>
      </c>
      <c r="H48" s="100">
        <f>SUM(H18:H47)</f>
        <v>75</v>
      </c>
      <c r="I48" s="100">
        <f>SUM(I18:I47)</f>
        <v>0</v>
      </c>
      <c r="J48" s="100">
        <f t="shared" ref="J48:P48" si="4">SUM(J22:J47)</f>
        <v>230</v>
      </c>
      <c r="K48" s="100">
        <f t="shared" si="4"/>
        <v>0</v>
      </c>
      <c r="L48" s="100">
        <f t="shared" si="4"/>
        <v>0</v>
      </c>
      <c r="M48" s="100">
        <f t="shared" si="4"/>
        <v>0</v>
      </c>
      <c r="N48" s="100">
        <f t="shared" si="4"/>
        <v>0</v>
      </c>
      <c r="O48" s="100">
        <f t="shared" si="4"/>
        <v>0</v>
      </c>
      <c r="P48" s="100">
        <f t="shared" si="4"/>
        <v>100</v>
      </c>
      <c r="Q48" s="100">
        <f>SUM(Q18:Q47)</f>
        <v>10</v>
      </c>
      <c r="R48" s="100">
        <f>SUM(R18:R47)</f>
        <v>535</v>
      </c>
      <c r="S48" s="100">
        <f>SUM(S18:S47)</f>
        <v>545</v>
      </c>
      <c r="T48" s="100"/>
      <c r="U48" s="101">
        <f>SUM(U18:U47)</f>
        <v>32</v>
      </c>
      <c r="V48" s="100">
        <f>SUM(V18:V47)</f>
        <v>50</v>
      </c>
      <c r="W48" s="100">
        <f>SUM(W18:W47)</f>
        <v>15</v>
      </c>
      <c r="X48" s="100">
        <f>SUM(X18:X47)</f>
        <v>5</v>
      </c>
      <c r="Y48" s="100">
        <f t="shared" ref="Y48:AH48" si="5">SUM(Y22:Y47)</f>
        <v>0</v>
      </c>
      <c r="Z48" s="100">
        <f t="shared" si="5"/>
        <v>55</v>
      </c>
      <c r="AA48" s="100">
        <f t="shared" si="5"/>
        <v>0</v>
      </c>
      <c r="AB48" s="100">
        <f t="shared" si="5"/>
        <v>145</v>
      </c>
      <c r="AC48" s="100">
        <f t="shared" si="5"/>
        <v>0</v>
      </c>
      <c r="AD48" s="100">
        <f t="shared" si="5"/>
        <v>0</v>
      </c>
      <c r="AE48" s="100">
        <f t="shared" si="5"/>
        <v>0</v>
      </c>
      <c r="AF48" s="100">
        <f t="shared" si="5"/>
        <v>0</v>
      </c>
      <c r="AG48" s="100">
        <f t="shared" si="5"/>
        <v>0</v>
      </c>
      <c r="AH48" s="100">
        <f t="shared" si="5"/>
        <v>264</v>
      </c>
      <c r="AI48" s="100">
        <f>SUM(AI18:AI47)</f>
        <v>25</v>
      </c>
      <c r="AJ48" s="100">
        <f>SUM(AJ18:AJ47)</f>
        <v>534</v>
      </c>
      <c r="AK48" s="100">
        <f>SUM(AK18:AK47)</f>
        <v>559</v>
      </c>
      <c r="AL48" s="100"/>
      <c r="AM48" s="101">
        <f>SUM(AM18:AM47)</f>
        <v>29</v>
      </c>
      <c r="AN48" s="158">
        <f>SUM(AN1:AN47)</f>
        <v>1104</v>
      </c>
      <c r="AO48" s="101">
        <f>SUM(U48,AM48)</f>
        <v>61</v>
      </c>
    </row>
    <row r="49" spans="1:41" x14ac:dyDescent="0.25">
      <c r="A49" s="1"/>
      <c r="B49" s="1"/>
      <c r="C49" s="103" t="s">
        <v>73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2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2"/>
      <c r="AN49" s="1"/>
      <c r="AO49" s="1"/>
    </row>
    <row r="50" spans="1:41" x14ac:dyDescent="0.25">
      <c r="A50" s="1"/>
      <c r="B50" s="1"/>
      <c r="C50" s="103" t="s">
        <v>74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2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2"/>
      <c r="AN50" s="1"/>
      <c r="AO50" s="1"/>
    </row>
    <row r="54" spans="1:41" x14ac:dyDescent="0.25">
      <c r="C54" s="131" t="s">
        <v>75</v>
      </c>
      <c r="O54" s="131" t="s">
        <v>75</v>
      </c>
      <c r="AF54" s="159" t="s">
        <v>75</v>
      </c>
      <c r="AG54" s="159"/>
      <c r="AH54" s="159"/>
      <c r="AI54" s="159"/>
      <c r="AJ54" s="159"/>
      <c r="AK54" s="159"/>
      <c r="AL54" s="159"/>
    </row>
    <row r="55" spans="1:41" x14ac:dyDescent="0.25">
      <c r="C55" s="160" t="s">
        <v>76</v>
      </c>
      <c r="M55" s="161"/>
      <c r="O55" s="159" t="s">
        <v>77</v>
      </c>
      <c r="P55" s="159"/>
      <c r="Q55" s="159"/>
      <c r="R55" s="159"/>
      <c r="S55" s="159"/>
      <c r="T55" s="159"/>
      <c r="U55" s="159"/>
      <c r="AF55" s="159" t="s">
        <v>78</v>
      </c>
      <c r="AG55" s="159"/>
      <c r="AH55" s="159"/>
      <c r="AI55" s="159"/>
      <c r="AJ55" s="159"/>
      <c r="AK55" s="159"/>
      <c r="AL55" s="159"/>
    </row>
  </sheetData>
  <mergeCells count="13">
    <mergeCell ref="A48:C48"/>
    <mergeCell ref="AF54:AL54"/>
    <mergeCell ref="O55:U55"/>
    <mergeCell ref="AF55:AL55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</mergeCells>
  <dataValidations count="1">
    <dataValidation type="list" allowBlank="1" showErrorMessage="1" sqref="B22:B47 IX22:IX47 ST22:ST47 ACP22:ACP47 AML22:AML47 AWH22:AWH47 BGD22:BGD47 BPZ22:BPZ47 BZV22:BZV47 CJR22:CJR47 CTN22:CTN47 DDJ22:DDJ47 DNF22:DNF47 DXB22:DXB47 EGX22:EGX47 EQT22:EQT47 FAP22:FAP47 FKL22:FKL47 FUH22:FUH47 GED22:GED47 GNZ22:GNZ47 GXV22:GXV47 HHR22:HHR47 HRN22:HRN47 IBJ22:IBJ47 ILF22:ILF47 IVB22:IVB47 JEX22:JEX47 JOT22:JOT47 JYP22:JYP47 KIL22:KIL47 KSH22:KSH47 LCD22:LCD47 LLZ22:LLZ47 LVV22:LVV47 MFR22:MFR47 MPN22:MPN47 MZJ22:MZJ47 NJF22:NJF47 NTB22:NTB47 OCX22:OCX47 OMT22:OMT47 OWP22:OWP47 PGL22:PGL47 PQH22:PQH47 QAD22:QAD47 QJZ22:QJZ47 QTV22:QTV47 RDR22:RDR47 RNN22:RNN47 RXJ22:RXJ47 SHF22:SHF47 SRB22:SRB47 TAX22:TAX47 TKT22:TKT47 TUP22:TUP47 UEL22:UEL47 UOH22:UOH47 UYD22:UYD47 VHZ22:VHZ47 VRV22:VRV47 WBR22:WBR47 WLN22:WLN47 WVJ22:WVJ47 B65558:B65583 IX65558:IX65583 ST65558:ST65583 ACP65558:ACP65583 AML65558:AML65583 AWH65558:AWH65583 BGD65558:BGD65583 BPZ65558:BPZ65583 BZV65558:BZV65583 CJR65558:CJR65583 CTN65558:CTN65583 DDJ65558:DDJ65583 DNF65558:DNF65583 DXB65558:DXB65583 EGX65558:EGX65583 EQT65558:EQT65583 FAP65558:FAP65583 FKL65558:FKL65583 FUH65558:FUH65583 GED65558:GED65583 GNZ65558:GNZ65583 GXV65558:GXV65583 HHR65558:HHR65583 HRN65558:HRN65583 IBJ65558:IBJ65583 ILF65558:ILF65583 IVB65558:IVB65583 JEX65558:JEX65583 JOT65558:JOT65583 JYP65558:JYP65583 KIL65558:KIL65583 KSH65558:KSH65583 LCD65558:LCD65583 LLZ65558:LLZ65583 LVV65558:LVV65583 MFR65558:MFR65583 MPN65558:MPN65583 MZJ65558:MZJ65583 NJF65558:NJF65583 NTB65558:NTB65583 OCX65558:OCX65583 OMT65558:OMT65583 OWP65558:OWP65583 PGL65558:PGL65583 PQH65558:PQH65583 QAD65558:QAD65583 QJZ65558:QJZ65583 QTV65558:QTV65583 RDR65558:RDR65583 RNN65558:RNN65583 RXJ65558:RXJ65583 SHF65558:SHF65583 SRB65558:SRB65583 TAX65558:TAX65583 TKT65558:TKT65583 TUP65558:TUP65583 UEL65558:UEL65583 UOH65558:UOH65583 UYD65558:UYD65583 VHZ65558:VHZ65583 VRV65558:VRV65583 WBR65558:WBR65583 WLN65558:WLN65583 WVJ65558:WVJ65583 B131094:B131119 IX131094:IX131119 ST131094:ST131119 ACP131094:ACP131119 AML131094:AML131119 AWH131094:AWH131119 BGD131094:BGD131119 BPZ131094:BPZ131119 BZV131094:BZV131119 CJR131094:CJR131119 CTN131094:CTN131119 DDJ131094:DDJ131119 DNF131094:DNF131119 DXB131094:DXB131119 EGX131094:EGX131119 EQT131094:EQT131119 FAP131094:FAP131119 FKL131094:FKL131119 FUH131094:FUH131119 GED131094:GED131119 GNZ131094:GNZ131119 GXV131094:GXV131119 HHR131094:HHR131119 HRN131094:HRN131119 IBJ131094:IBJ131119 ILF131094:ILF131119 IVB131094:IVB131119 JEX131094:JEX131119 JOT131094:JOT131119 JYP131094:JYP131119 KIL131094:KIL131119 KSH131094:KSH131119 LCD131094:LCD131119 LLZ131094:LLZ131119 LVV131094:LVV131119 MFR131094:MFR131119 MPN131094:MPN131119 MZJ131094:MZJ131119 NJF131094:NJF131119 NTB131094:NTB131119 OCX131094:OCX131119 OMT131094:OMT131119 OWP131094:OWP131119 PGL131094:PGL131119 PQH131094:PQH131119 QAD131094:QAD131119 QJZ131094:QJZ131119 QTV131094:QTV131119 RDR131094:RDR131119 RNN131094:RNN131119 RXJ131094:RXJ131119 SHF131094:SHF131119 SRB131094:SRB131119 TAX131094:TAX131119 TKT131094:TKT131119 TUP131094:TUP131119 UEL131094:UEL131119 UOH131094:UOH131119 UYD131094:UYD131119 VHZ131094:VHZ131119 VRV131094:VRV131119 WBR131094:WBR131119 WLN131094:WLN131119 WVJ131094:WVJ131119 B196630:B196655 IX196630:IX196655 ST196630:ST196655 ACP196630:ACP196655 AML196630:AML196655 AWH196630:AWH196655 BGD196630:BGD196655 BPZ196630:BPZ196655 BZV196630:BZV196655 CJR196630:CJR196655 CTN196630:CTN196655 DDJ196630:DDJ196655 DNF196630:DNF196655 DXB196630:DXB196655 EGX196630:EGX196655 EQT196630:EQT196655 FAP196630:FAP196655 FKL196630:FKL196655 FUH196630:FUH196655 GED196630:GED196655 GNZ196630:GNZ196655 GXV196630:GXV196655 HHR196630:HHR196655 HRN196630:HRN196655 IBJ196630:IBJ196655 ILF196630:ILF196655 IVB196630:IVB196655 JEX196630:JEX196655 JOT196630:JOT196655 JYP196630:JYP196655 KIL196630:KIL196655 KSH196630:KSH196655 LCD196630:LCD196655 LLZ196630:LLZ196655 LVV196630:LVV196655 MFR196630:MFR196655 MPN196630:MPN196655 MZJ196630:MZJ196655 NJF196630:NJF196655 NTB196630:NTB196655 OCX196630:OCX196655 OMT196630:OMT196655 OWP196630:OWP196655 PGL196630:PGL196655 PQH196630:PQH196655 QAD196630:QAD196655 QJZ196630:QJZ196655 QTV196630:QTV196655 RDR196630:RDR196655 RNN196630:RNN196655 RXJ196630:RXJ196655 SHF196630:SHF196655 SRB196630:SRB196655 TAX196630:TAX196655 TKT196630:TKT196655 TUP196630:TUP196655 UEL196630:UEL196655 UOH196630:UOH196655 UYD196630:UYD196655 VHZ196630:VHZ196655 VRV196630:VRV196655 WBR196630:WBR196655 WLN196630:WLN196655 WVJ196630:WVJ196655 B262166:B262191 IX262166:IX262191 ST262166:ST262191 ACP262166:ACP262191 AML262166:AML262191 AWH262166:AWH262191 BGD262166:BGD262191 BPZ262166:BPZ262191 BZV262166:BZV262191 CJR262166:CJR262191 CTN262166:CTN262191 DDJ262166:DDJ262191 DNF262166:DNF262191 DXB262166:DXB262191 EGX262166:EGX262191 EQT262166:EQT262191 FAP262166:FAP262191 FKL262166:FKL262191 FUH262166:FUH262191 GED262166:GED262191 GNZ262166:GNZ262191 GXV262166:GXV262191 HHR262166:HHR262191 HRN262166:HRN262191 IBJ262166:IBJ262191 ILF262166:ILF262191 IVB262166:IVB262191 JEX262166:JEX262191 JOT262166:JOT262191 JYP262166:JYP262191 KIL262166:KIL262191 KSH262166:KSH262191 LCD262166:LCD262191 LLZ262166:LLZ262191 LVV262166:LVV262191 MFR262166:MFR262191 MPN262166:MPN262191 MZJ262166:MZJ262191 NJF262166:NJF262191 NTB262166:NTB262191 OCX262166:OCX262191 OMT262166:OMT262191 OWP262166:OWP262191 PGL262166:PGL262191 PQH262166:PQH262191 QAD262166:QAD262191 QJZ262166:QJZ262191 QTV262166:QTV262191 RDR262166:RDR262191 RNN262166:RNN262191 RXJ262166:RXJ262191 SHF262166:SHF262191 SRB262166:SRB262191 TAX262166:TAX262191 TKT262166:TKT262191 TUP262166:TUP262191 UEL262166:UEL262191 UOH262166:UOH262191 UYD262166:UYD262191 VHZ262166:VHZ262191 VRV262166:VRV262191 WBR262166:WBR262191 WLN262166:WLN262191 WVJ262166:WVJ262191 B327702:B327727 IX327702:IX327727 ST327702:ST327727 ACP327702:ACP327727 AML327702:AML327727 AWH327702:AWH327727 BGD327702:BGD327727 BPZ327702:BPZ327727 BZV327702:BZV327727 CJR327702:CJR327727 CTN327702:CTN327727 DDJ327702:DDJ327727 DNF327702:DNF327727 DXB327702:DXB327727 EGX327702:EGX327727 EQT327702:EQT327727 FAP327702:FAP327727 FKL327702:FKL327727 FUH327702:FUH327727 GED327702:GED327727 GNZ327702:GNZ327727 GXV327702:GXV327727 HHR327702:HHR327727 HRN327702:HRN327727 IBJ327702:IBJ327727 ILF327702:ILF327727 IVB327702:IVB327727 JEX327702:JEX327727 JOT327702:JOT327727 JYP327702:JYP327727 KIL327702:KIL327727 KSH327702:KSH327727 LCD327702:LCD327727 LLZ327702:LLZ327727 LVV327702:LVV327727 MFR327702:MFR327727 MPN327702:MPN327727 MZJ327702:MZJ327727 NJF327702:NJF327727 NTB327702:NTB327727 OCX327702:OCX327727 OMT327702:OMT327727 OWP327702:OWP327727 PGL327702:PGL327727 PQH327702:PQH327727 QAD327702:QAD327727 QJZ327702:QJZ327727 QTV327702:QTV327727 RDR327702:RDR327727 RNN327702:RNN327727 RXJ327702:RXJ327727 SHF327702:SHF327727 SRB327702:SRB327727 TAX327702:TAX327727 TKT327702:TKT327727 TUP327702:TUP327727 UEL327702:UEL327727 UOH327702:UOH327727 UYD327702:UYD327727 VHZ327702:VHZ327727 VRV327702:VRV327727 WBR327702:WBR327727 WLN327702:WLN327727 WVJ327702:WVJ327727 B393238:B393263 IX393238:IX393263 ST393238:ST393263 ACP393238:ACP393263 AML393238:AML393263 AWH393238:AWH393263 BGD393238:BGD393263 BPZ393238:BPZ393263 BZV393238:BZV393263 CJR393238:CJR393263 CTN393238:CTN393263 DDJ393238:DDJ393263 DNF393238:DNF393263 DXB393238:DXB393263 EGX393238:EGX393263 EQT393238:EQT393263 FAP393238:FAP393263 FKL393238:FKL393263 FUH393238:FUH393263 GED393238:GED393263 GNZ393238:GNZ393263 GXV393238:GXV393263 HHR393238:HHR393263 HRN393238:HRN393263 IBJ393238:IBJ393263 ILF393238:ILF393263 IVB393238:IVB393263 JEX393238:JEX393263 JOT393238:JOT393263 JYP393238:JYP393263 KIL393238:KIL393263 KSH393238:KSH393263 LCD393238:LCD393263 LLZ393238:LLZ393263 LVV393238:LVV393263 MFR393238:MFR393263 MPN393238:MPN393263 MZJ393238:MZJ393263 NJF393238:NJF393263 NTB393238:NTB393263 OCX393238:OCX393263 OMT393238:OMT393263 OWP393238:OWP393263 PGL393238:PGL393263 PQH393238:PQH393263 QAD393238:QAD393263 QJZ393238:QJZ393263 QTV393238:QTV393263 RDR393238:RDR393263 RNN393238:RNN393263 RXJ393238:RXJ393263 SHF393238:SHF393263 SRB393238:SRB393263 TAX393238:TAX393263 TKT393238:TKT393263 TUP393238:TUP393263 UEL393238:UEL393263 UOH393238:UOH393263 UYD393238:UYD393263 VHZ393238:VHZ393263 VRV393238:VRV393263 WBR393238:WBR393263 WLN393238:WLN393263 WVJ393238:WVJ393263 B458774:B458799 IX458774:IX458799 ST458774:ST458799 ACP458774:ACP458799 AML458774:AML458799 AWH458774:AWH458799 BGD458774:BGD458799 BPZ458774:BPZ458799 BZV458774:BZV458799 CJR458774:CJR458799 CTN458774:CTN458799 DDJ458774:DDJ458799 DNF458774:DNF458799 DXB458774:DXB458799 EGX458774:EGX458799 EQT458774:EQT458799 FAP458774:FAP458799 FKL458774:FKL458799 FUH458774:FUH458799 GED458774:GED458799 GNZ458774:GNZ458799 GXV458774:GXV458799 HHR458774:HHR458799 HRN458774:HRN458799 IBJ458774:IBJ458799 ILF458774:ILF458799 IVB458774:IVB458799 JEX458774:JEX458799 JOT458774:JOT458799 JYP458774:JYP458799 KIL458774:KIL458799 KSH458774:KSH458799 LCD458774:LCD458799 LLZ458774:LLZ458799 LVV458774:LVV458799 MFR458774:MFR458799 MPN458774:MPN458799 MZJ458774:MZJ458799 NJF458774:NJF458799 NTB458774:NTB458799 OCX458774:OCX458799 OMT458774:OMT458799 OWP458774:OWP458799 PGL458774:PGL458799 PQH458774:PQH458799 QAD458774:QAD458799 QJZ458774:QJZ458799 QTV458774:QTV458799 RDR458774:RDR458799 RNN458774:RNN458799 RXJ458774:RXJ458799 SHF458774:SHF458799 SRB458774:SRB458799 TAX458774:TAX458799 TKT458774:TKT458799 TUP458774:TUP458799 UEL458774:UEL458799 UOH458774:UOH458799 UYD458774:UYD458799 VHZ458774:VHZ458799 VRV458774:VRV458799 WBR458774:WBR458799 WLN458774:WLN458799 WVJ458774:WVJ458799 B524310:B524335 IX524310:IX524335 ST524310:ST524335 ACP524310:ACP524335 AML524310:AML524335 AWH524310:AWH524335 BGD524310:BGD524335 BPZ524310:BPZ524335 BZV524310:BZV524335 CJR524310:CJR524335 CTN524310:CTN524335 DDJ524310:DDJ524335 DNF524310:DNF524335 DXB524310:DXB524335 EGX524310:EGX524335 EQT524310:EQT524335 FAP524310:FAP524335 FKL524310:FKL524335 FUH524310:FUH524335 GED524310:GED524335 GNZ524310:GNZ524335 GXV524310:GXV524335 HHR524310:HHR524335 HRN524310:HRN524335 IBJ524310:IBJ524335 ILF524310:ILF524335 IVB524310:IVB524335 JEX524310:JEX524335 JOT524310:JOT524335 JYP524310:JYP524335 KIL524310:KIL524335 KSH524310:KSH524335 LCD524310:LCD524335 LLZ524310:LLZ524335 LVV524310:LVV524335 MFR524310:MFR524335 MPN524310:MPN524335 MZJ524310:MZJ524335 NJF524310:NJF524335 NTB524310:NTB524335 OCX524310:OCX524335 OMT524310:OMT524335 OWP524310:OWP524335 PGL524310:PGL524335 PQH524310:PQH524335 QAD524310:QAD524335 QJZ524310:QJZ524335 QTV524310:QTV524335 RDR524310:RDR524335 RNN524310:RNN524335 RXJ524310:RXJ524335 SHF524310:SHF524335 SRB524310:SRB524335 TAX524310:TAX524335 TKT524310:TKT524335 TUP524310:TUP524335 UEL524310:UEL524335 UOH524310:UOH524335 UYD524310:UYD524335 VHZ524310:VHZ524335 VRV524310:VRV524335 WBR524310:WBR524335 WLN524310:WLN524335 WVJ524310:WVJ524335 B589846:B589871 IX589846:IX589871 ST589846:ST589871 ACP589846:ACP589871 AML589846:AML589871 AWH589846:AWH589871 BGD589846:BGD589871 BPZ589846:BPZ589871 BZV589846:BZV589871 CJR589846:CJR589871 CTN589846:CTN589871 DDJ589846:DDJ589871 DNF589846:DNF589871 DXB589846:DXB589871 EGX589846:EGX589871 EQT589846:EQT589871 FAP589846:FAP589871 FKL589846:FKL589871 FUH589846:FUH589871 GED589846:GED589871 GNZ589846:GNZ589871 GXV589846:GXV589871 HHR589846:HHR589871 HRN589846:HRN589871 IBJ589846:IBJ589871 ILF589846:ILF589871 IVB589846:IVB589871 JEX589846:JEX589871 JOT589846:JOT589871 JYP589846:JYP589871 KIL589846:KIL589871 KSH589846:KSH589871 LCD589846:LCD589871 LLZ589846:LLZ589871 LVV589846:LVV589871 MFR589846:MFR589871 MPN589846:MPN589871 MZJ589846:MZJ589871 NJF589846:NJF589871 NTB589846:NTB589871 OCX589846:OCX589871 OMT589846:OMT589871 OWP589846:OWP589871 PGL589846:PGL589871 PQH589846:PQH589871 QAD589846:QAD589871 QJZ589846:QJZ589871 QTV589846:QTV589871 RDR589846:RDR589871 RNN589846:RNN589871 RXJ589846:RXJ589871 SHF589846:SHF589871 SRB589846:SRB589871 TAX589846:TAX589871 TKT589846:TKT589871 TUP589846:TUP589871 UEL589846:UEL589871 UOH589846:UOH589871 UYD589846:UYD589871 VHZ589846:VHZ589871 VRV589846:VRV589871 WBR589846:WBR589871 WLN589846:WLN589871 WVJ589846:WVJ589871 B655382:B655407 IX655382:IX655407 ST655382:ST655407 ACP655382:ACP655407 AML655382:AML655407 AWH655382:AWH655407 BGD655382:BGD655407 BPZ655382:BPZ655407 BZV655382:BZV655407 CJR655382:CJR655407 CTN655382:CTN655407 DDJ655382:DDJ655407 DNF655382:DNF655407 DXB655382:DXB655407 EGX655382:EGX655407 EQT655382:EQT655407 FAP655382:FAP655407 FKL655382:FKL655407 FUH655382:FUH655407 GED655382:GED655407 GNZ655382:GNZ655407 GXV655382:GXV655407 HHR655382:HHR655407 HRN655382:HRN655407 IBJ655382:IBJ655407 ILF655382:ILF655407 IVB655382:IVB655407 JEX655382:JEX655407 JOT655382:JOT655407 JYP655382:JYP655407 KIL655382:KIL655407 KSH655382:KSH655407 LCD655382:LCD655407 LLZ655382:LLZ655407 LVV655382:LVV655407 MFR655382:MFR655407 MPN655382:MPN655407 MZJ655382:MZJ655407 NJF655382:NJF655407 NTB655382:NTB655407 OCX655382:OCX655407 OMT655382:OMT655407 OWP655382:OWP655407 PGL655382:PGL655407 PQH655382:PQH655407 QAD655382:QAD655407 QJZ655382:QJZ655407 QTV655382:QTV655407 RDR655382:RDR655407 RNN655382:RNN655407 RXJ655382:RXJ655407 SHF655382:SHF655407 SRB655382:SRB655407 TAX655382:TAX655407 TKT655382:TKT655407 TUP655382:TUP655407 UEL655382:UEL655407 UOH655382:UOH655407 UYD655382:UYD655407 VHZ655382:VHZ655407 VRV655382:VRV655407 WBR655382:WBR655407 WLN655382:WLN655407 WVJ655382:WVJ655407 B720918:B720943 IX720918:IX720943 ST720918:ST720943 ACP720918:ACP720943 AML720918:AML720943 AWH720918:AWH720943 BGD720918:BGD720943 BPZ720918:BPZ720943 BZV720918:BZV720943 CJR720918:CJR720943 CTN720918:CTN720943 DDJ720918:DDJ720943 DNF720918:DNF720943 DXB720918:DXB720943 EGX720918:EGX720943 EQT720918:EQT720943 FAP720918:FAP720943 FKL720918:FKL720943 FUH720918:FUH720943 GED720918:GED720943 GNZ720918:GNZ720943 GXV720918:GXV720943 HHR720918:HHR720943 HRN720918:HRN720943 IBJ720918:IBJ720943 ILF720918:ILF720943 IVB720918:IVB720943 JEX720918:JEX720943 JOT720918:JOT720943 JYP720918:JYP720943 KIL720918:KIL720943 KSH720918:KSH720943 LCD720918:LCD720943 LLZ720918:LLZ720943 LVV720918:LVV720943 MFR720918:MFR720943 MPN720918:MPN720943 MZJ720918:MZJ720943 NJF720918:NJF720943 NTB720918:NTB720943 OCX720918:OCX720943 OMT720918:OMT720943 OWP720918:OWP720943 PGL720918:PGL720943 PQH720918:PQH720943 QAD720918:QAD720943 QJZ720918:QJZ720943 QTV720918:QTV720943 RDR720918:RDR720943 RNN720918:RNN720943 RXJ720918:RXJ720943 SHF720918:SHF720943 SRB720918:SRB720943 TAX720918:TAX720943 TKT720918:TKT720943 TUP720918:TUP720943 UEL720918:UEL720943 UOH720918:UOH720943 UYD720918:UYD720943 VHZ720918:VHZ720943 VRV720918:VRV720943 WBR720918:WBR720943 WLN720918:WLN720943 WVJ720918:WVJ720943 B786454:B786479 IX786454:IX786479 ST786454:ST786479 ACP786454:ACP786479 AML786454:AML786479 AWH786454:AWH786479 BGD786454:BGD786479 BPZ786454:BPZ786479 BZV786454:BZV786479 CJR786454:CJR786479 CTN786454:CTN786479 DDJ786454:DDJ786479 DNF786454:DNF786479 DXB786454:DXB786479 EGX786454:EGX786479 EQT786454:EQT786479 FAP786454:FAP786479 FKL786454:FKL786479 FUH786454:FUH786479 GED786454:GED786479 GNZ786454:GNZ786479 GXV786454:GXV786479 HHR786454:HHR786479 HRN786454:HRN786479 IBJ786454:IBJ786479 ILF786454:ILF786479 IVB786454:IVB786479 JEX786454:JEX786479 JOT786454:JOT786479 JYP786454:JYP786479 KIL786454:KIL786479 KSH786454:KSH786479 LCD786454:LCD786479 LLZ786454:LLZ786479 LVV786454:LVV786479 MFR786454:MFR786479 MPN786454:MPN786479 MZJ786454:MZJ786479 NJF786454:NJF786479 NTB786454:NTB786479 OCX786454:OCX786479 OMT786454:OMT786479 OWP786454:OWP786479 PGL786454:PGL786479 PQH786454:PQH786479 QAD786454:QAD786479 QJZ786454:QJZ786479 QTV786454:QTV786479 RDR786454:RDR786479 RNN786454:RNN786479 RXJ786454:RXJ786479 SHF786454:SHF786479 SRB786454:SRB786479 TAX786454:TAX786479 TKT786454:TKT786479 TUP786454:TUP786479 UEL786454:UEL786479 UOH786454:UOH786479 UYD786454:UYD786479 VHZ786454:VHZ786479 VRV786454:VRV786479 WBR786454:WBR786479 WLN786454:WLN786479 WVJ786454:WVJ786479 B851990:B852015 IX851990:IX852015 ST851990:ST852015 ACP851990:ACP852015 AML851990:AML852015 AWH851990:AWH852015 BGD851990:BGD852015 BPZ851990:BPZ852015 BZV851990:BZV852015 CJR851990:CJR852015 CTN851990:CTN852015 DDJ851990:DDJ852015 DNF851990:DNF852015 DXB851990:DXB852015 EGX851990:EGX852015 EQT851990:EQT852015 FAP851990:FAP852015 FKL851990:FKL852015 FUH851990:FUH852015 GED851990:GED852015 GNZ851990:GNZ852015 GXV851990:GXV852015 HHR851990:HHR852015 HRN851990:HRN852015 IBJ851990:IBJ852015 ILF851990:ILF852015 IVB851990:IVB852015 JEX851990:JEX852015 JOT851990:JOT852015 JYP851990:JYP852015 KIL851990:KIL852015 KSH851990:KSH852015 LCD851990:LCD852015 LLZ851990:LLZ852015 LVV851990:LVV852015 MFR851990:MFR852015 MPN851990:MPN852015 MZJ851990:MZJ852015 NJF851990:NJF852015 NTB851990:NTB852015 OCX851990:OCX852015 OMT851990:OMT852015 OWP851990:OWP852015 PGL851990:PGL852015 PQH851990:PQH852015 QAD851990:QAD852015 QJZ851990:QJZ852015 QTV851990:QTV852015 RDR851990:RDR852015 RNN851990:RNN852015 RXJ851990:RXJ852015 SHF851990:SHF852015 SRB851990:SRB852015 TAX851990:TAX852015 TKT851990:TKT852015 TUP851990:TUP852015 UEL851990:UEL852015 UOH851990:UOH852015 UYD851990:UYD852015 VHZ851990:VHZ852015 VRV851990:VRV852015 WBR851990:WBR852015 WLN851990:WLN852015 WVJ851990:WVJ852015 B917526:B917551 IX917526:IX917551 ST917526:ST917551 ACP917526:ACP917551 AML917526:AML917551 AWH917526:AWH917551 BGD917526:BGD917551 BPZ917526:BPZ917551 BZV917526:BZV917551 CJR917526:CJR917551 CTN917526:CTN917551 DDJ917526:DDJ917551 DNF917526:DNF917551 DXB917526:DXB917551 EGX917526:EGX917551 EQT917526:EQT917551 FAP917526:FAP917551 FKL917526:FKL917551 FUH917526:FUH917551 GED917526:GED917551 GNZ917526:GNZ917551 GXV917526:GXV917551 HHR917526:HHR917551 HRN917526:HRN917551 IBJ917526:IBJ917551 ILF917526:ILF917551 IVB917526:IVB917551 JEX917526:JEX917551 JOT917526:JOT917551 JYP917526:JYP917551 KIL917526:KIL917551 KSH917526:KSH917551 LCD917526:LCD917551 LLZ917526:LLZ917551 LVV917526:LVV917551 MFR917526:MFR917551 MPN917526:MPN917551 MZJ917526:MZJ917551 NJF917526:NJF917551 NTB917526:NTB917551 OCX917526:OCX917551 OMT917526:OMT917551 OWP917526:OWP917551 PGL917526:PGL917551 PQH917526:PQH917551 QAD917526:QAD917551 QJZ917526:QJZ917551 QTV917526:QTV917551 RDR917526:RDR917551 RNN917526:RNN917551 RXJ917526:RXJ917551 SHF917526:SHF917551 SRB917526:SRB917551 TAX917526:TAX917551 TKT917526:TKT917551 TUP917526:TUP917551 UEL917526:UEL917551 UOH917526:UOH917551 UYD917526:UYD917551 VHZ917526:VHZ917551 VRV917526:VRV917551 WBR917526:WBR917551 WLN917526:WLN917551 WVJ917526:WVJ917551 B983062:B983087 IX983062:IX983087 ST983062:ST983087 ACP983062:ACP983087 AML983062:AML983087 AWH983062:AWH983087 BGD983062:BGD983087 BPZ983062:BPZ983087 BZV983062:BZV983087 CJR983062:CJR983087 CTN983062:CTN983087 DDJ983062:DDJ983087 DNF983062:DNF983087 DXB983062:DXB983087 EGX983062:EGX983087 EQT983062:EQT983087 FAP983062:FAP983087 FKL983062:FKL983087 FUH983062:FUH983087 GED983062:GED983087 GNZ983062:GNZ983087 GXV983062:GXV983087 HHR983062:HHR983087 HRN983062:HRN983087 IBJ983062:IBJ983087 ILF983062:ILF983087 IVB983062:IVB983087 JEX983062:JEX983087 JOT983062:JOT983087 JYP983062:JYP983087 KIL983062:KIL983087 KSH983062:KSH983087 LCD983062:LCD983087 LLZ983062:LLZ983087 LVV983062:LVV983087 MFR983062:MFR983087 MPN983062:MPN983087 MZJ983062:MZJ983087 NJF983062:NJF983087 NTB983062:NTB983087 OCX983062:OCX983087 OMT983062:OMT983087 OWP983062:OWP983087 PGL983062:PGL983087 PQH983062:PQH983087 QAD983062:QAD983087 QJZ983062:QJZ983087 QTV983062:QTV983087 RDR983062:RDR983087 RNN983062:RNN983087 RXJ983062:RXJ983087 SHF983062:SHF983087 SRB983062:SRB983087 TAX983062:TAX983087 TKT983062:TKT983087 TUP983062:TUP983087 UEL983062:UEL983087 UOH983062:UOH983087 UYD983062:UYD983087 VHZ983062:VHZ983087 VRV983062:VRV983087 WBR983062:WBR983087 WLN983062:WLN983087 WVJ983062:WVJ983087">
      <formula1>RodzajeZajec</formula1>
      <formula2>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1 rok</vt:lpstr>
      <vt:lpstr>2 rok</vt:lpstr>
      <vt:lpstr>3 rok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</dc:creator>
  <cp:lastModifiedBy>Natalia</cp:lastModifiedBy>
  <dcterms:created xsi:type="dcterms:W3CDTF">2021-09-20T12:32:58Z</dcterms:created>
  <dcterms:modified xsi:type="dcterms:W3CDTF">2021-09-20T12:36:02Z</dcterms:modified>
</cp:coreProperties>
</file>