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 activeTab="2"/>
  </bookViews>
  <sheets>
    <sheet name="1 rok" sheetId="1" r:id="rId1"/>
    <sheet name="2 rok" sheetId="2" r:id="rId2"/>
    <sheet name="3 rok" sheetId="3" r:id="rId3"/>
  </sheets>
  <externalReferences>
    <externalReference r:id="rId4"/>
  </externalReferences>
  <definedNames>
    <definedName name="RodzajeZajec">#REF!</definedName>
  </definedNames>
  <calcPr calcId="145621"/>
</workbook>
</file>

<file path=xl/calcChain.xml><?xml version="1.0" encoding="utf-8"?>
<calcChain xmlns="http://schemas.openxmlformats.org/spreadsheetml/2006/main">
  <c r="AM40" i="3" l="1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AO40" i="3" s="1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AO39" i="3"/>
  <c r="AK39" i="3"/>
  <c r="AJ39" i="3"/>
  <c r="S39" i="3"/>
  <c r="AN39" i="3" s="1"/>
  <c r="R39" i="3"/>
  <c r="AO38" i="3"/>
  <c r="AK38" i="3"/>
  <c r="AJ38" i="3"/>
  <c r="S38" i="3"/>
  <c r="R38" i="3"/>
  <c r="AO37" i="3"/>
  <c r="AK37" i="3"/>
  <c r="AJ37" i="3"/>
  <c r="S37" i="3"/>
  <c r="AN37" i="3" s="1"/>
  <c r="R37" i="3"/>
  <c r="AO36" i="3"/>
  <c r="AK36" i="3"/>
  <c r="AJ36" i="3"/>
  <c r="S36" i="3"/>
  <c r="AN36" i="3" s="1"/>
  <c r="R36" i="3"/>
  <c r="AO35" i="3"/>
  <c r="AK35" i="3"/>
  <c r="AN35" i="3" s="1"/>
  <c r="AJ35" i="3"/>
  <c r="AO34" i="3"/>
  <c r="AN34" i="3"/>
  <c r="AK34" i="3"/>
  <c r="AJ34" i="3"/>
  <c r="AO33" i="3"/>
  <c r="AK33" i="3"/>
  <c r="AN33" i="3" s="1"/>
  <c r="AJ33" i="3"/>
  <c r="AO32" i="3"/>
  <c r="AK32" i="3"/>
  <c r="AN32" i="3" s="1"/>
  <c r="AJ32" i="3"/>
  <c r="AO31" i="3"/>
  <c r="AN31" i="3"/>
  <c r="S31" i="3"/>
  <c r="R31" i="3"/>
  <c r="AO30" i="3"/>
  <c r="S30" i="3"/>
  <c r="AN30" i="3" s="1"/>
  <c r="R30" i="3"/>
  <c r="AO29" i="3"/>
  <c r="S29" i="3"/>
  <c r="AN29" i="3" s="1"/>
  <c r="R29" i="3"/>
  <c r="AO28" i="3"/>
  <c r="AN28" i="3"/>
  <c r="S28" i="3"/>
  <c r="R28" i="3"/>
  <c r="AO27" i="3"/>
  <c r="AK27" i="3"/>
  <c r="AK40" i="3" s="1"/>
  <c r="AJ27" i="3"/>
  <c r="AJ40" i="3" s="1"/>
  <c r="AO26" i="3"/>
  <c r="AK26" i="3"/>
  <c r="AN26" i="3" s="1"/>
  <c r="AJ26" i="3"/>
  <c r="AO25" i="3"/>
  <c r="AN25" i="3"/>
  <c r="AK25" i="3"/>
  <c r="AJ25" i="3"/>
  <c r="AO24" i="3"/>
  <c r="S24" i="3"/>
  <c r="AN24" i="3" s="1"/>
  <c r="R24" i="3"/>
  <c r="AO23" i="3"/>
  <c r="S23" i="3"/>
  <c r="AN23" i="3" s="1"/>
  <c r="R23" i="3"/>
  <c r="AO22" i="3"/>
  <c r="AN22" i="3"/>
  <c r="S22" i="3"/>
  <c r="R22" i="3"/>
  <c r="AO21" i="3"/>
  <c r="S21" i="3"/>
  <c r="AN21" i="3" s="1"/>
  <c r="R21" i="3"/>
  <c r="AO20" i="3"/>
  <c r="S20" i="3"/>
  <c r="AN20" i="3" s="1"/>
  <c r="R20" i="3"/>
  <c r="AO19" i="3"/>
  <c r="AN19" i="3"/>
  <c r="AK19" i="3"/>
  <c r="AJ19" i="3"/>
  <c r="AO18" i="3"/>
  <c r="S18" i="3"/>
  <c r="S40" i="3" s="1"/>
  <c r="AN40" i="3" s="1"/>
  <c r="R18" i="3"/>
  <c r="R40" i="3" s="1"/>
  <c r="AW49" i="2"/>
  <c r="AV49" i="2"/>
  <c r="AU49" i="2"/>
  <c r="AT49" i="2"/>
  <c r="AS49" i="2"/>
  <c r="AR49" i="2"/>
  <c r="AQ49" i="2"/>
  <c r="AP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Y48" i="2"/>
  <c r="AP48" i="2"/>
  <c r="AO48" i="2"/>
  <c r="S48" i="2"/>
  <c r="AX48" i="2" s="1"/>
  <c r="R48" i="2"/>
  <c r="AY47" i="2"/>
  <c r="AP47" i="2"/>
  <c r="AO47" i="2"/>
  <c r="S47" i="2"/>
  <c r="AX47" i="2" s="1"/>
  <c r="R47" i="2"/>
  <c r="AY46" i="2"/>
  <c r="AP46" i="2"/>
  <c r="AO46" i="2"/>
  <c r="S46" i="2"/>
  <c r="AX46" i="2" s="1"/>
  <c r="R46" i="2"/>
  <c r="AY45" i="2"/>
  <c r="AP45" i="2"/>
  <c r="AO45" i="2"/>
  <c r="S45" i="2"/>
  <c r="AX45" i="2" s="1"/>
  <c r="R45" i="2"/>
  <c r="AY44" i="2"/>
  <c r="AP44" i="2"/>
  <c r="AO44" i="2"/>
  <c r="S44" i="2"/>
  <c r="AX44" i="2" s="1"/>
  <c r="R44" i="2"/>
  <c r="AY43" i="2"/>
  <c r="AP43" i="2"/>
  <c r="AO43" i="2"/>
  <c r="S43" i="2"/>
  <c r="AX43" i="2" s="1"/>
  <c r="R43" i="2"/>
  <c r="AY42" i="2"/>
  <c r="AP42" i="2"/>
  <c r="AO42" i="2"/>
  <c r="S42" i="2"/>
  <c r="AX42" i="2" s="1"/>
  <c r="R42" i="2"/>
  <c r="AY41" i="2"/>
  <c r="AP41" i="2"/>
  <c r="AO41" i="2"/>
  <c r="S41" i="2"/>
  <c r="AX41" i="2" s="1"/>
  <c r="R41" i="2"/>
  <c r="AY40" i="2"/>
  <c r="AP40" i="2"/>
  <c r="AO40" i="2"/>
  <c r="S40" i="2"/>
  <c r="AX40" i="2" s="1"/>
  <c r="R40" i="2"/>
  <c r="AY39" i="2"/>
  <c r="AP39" i="2"/>
  <c r="AO39" i="2"/>
  <c r="S39" i="2"/>
  <c r="AX39" i="2" s="1"/>
  <c r="R39" i="2"/>
  <c r="AY38" i="2"/>
  <c r="AP38" i="2"/>
  <c r="AO38" i="2"/>
  <c r="S38" i="2"/>
  <c r="AX38" i="2" s="1"/>
  <c r="R38" i="2"/>
  <c r="AY37" i="2"/>
  <c r="AP37" i="2"/>
  <c r="AO37" i="2"/>
  <c r="S37" i="2"/>
  <c r="AX37" i="2" s="1"/>
  <c r="R37" i="2"/>
  <c r="AY36" i="2"/>
  <c r="AP36" i="2"/>
  <c r="AO36" i="2"/>
  <c r="S36" i="2"/>
  <c r="AX36" i="2" s="1"/>
  <c r="R36" i="2"/>
  <c r="AY35" i="2"/>
  <c r="AP35" i="2"/>
  <c r="AO35" i="2"/>
  <c r="S35" i="2"/>
  <c r="AX35" i="2" s="1"/>
  <c r="R35" i="2"/>
  <c r="AY34" i="2"/>
  <c r="AP34" i="2"/>
  <c r="AO34" i="2"/>
  <c r="S34" i="2"/>
  <c r="AX34" i="2" s="1"/>
  <c r="R34" i="2"/>
  <c r="AY33" i="2"/>
  <c r="AP33" i="2"/>
  <c r="AO33" i="2"/>
  <c r="S33" i="2"/>
  <c r="AX33" i="2" s="1"/>
  <c r="R33" i="2"/>
  <c r="AY32" i="2"/>
  <c r="AP32" i="2"/>
  <c r="AO32" i="2"/>
  <c r="S32" i="2"/>
  <c r="AX32" i="2" s="1"/>
  <c r="R32" i="2"/>
  <c r="AY31" i="2"/>
  <c r="AP31" i="2"/>
  <c r="AO31" i="2"/>
  <c r="S31" i="2"/>
  <c r="AX31" i="2" s="1"/>
  <c r="R31" i="2"/>
  <c r="AY30" i="2"/>
  <c r="AP30" i="2"/>
  <c r="AO30" i="2"/>
  <c r="S30" i="2"/>
  <c r="AX30" i="2" s="1"/>
  <c r="R30" i="2"/>
  <c r="AY29" i="2"/>
  <c r="AP29" i="2"/>
  <c r="AO29" i="2"/>
  <c r="S29" i="2"/>
  <c r="AX29" i="2" s="1"/>
  <c r="R29" i="2"/>
  <c r="AY28" i="2"/>
  <c r="AP28" i="2"/>
  <c r="AO28" i="2"/>
  <c r="S28" i="2"/>
  <c r="AX28" i="2" s="1"/>
  <c r="R28" i="2"/>
  <c r="AY27" i="2"/>
  <c r="AP27" i="2"/>
  <c r="AO27" i="2"/>
  <c r="S27" i="2"/>
  <c r="AX27" i="2" s="1"/>
  <c r="R27" i="2"/>
  <c r="AY26" i="2"/>
  <c r="AP26" i="2"/>
  <c r="AO26" i="2"/>
  <c r="S26" i="2"/>
  <c r="AX26" i="2" s="1"/>
  <c r="R26" i="2"/>
  <c r="AY25" i="2"/>
  <c r="AP25" i="2"/>
  <c r="AO25" i="2"/>
  <c r="S25" i="2"/>
  <c r="AX25" i="2" s="1"/>
  <c r="R25" i="2"/>
  <c r="AY24" i="2"/>
  <c r="AP24" i="2"/>
  <c r="AO24" i="2"/>
  <c r="S24" i="2"/>
  <c r="AX24" i="2" s="1"/>
  <c r="R24" i="2"/>
  <c r="AY23" i="2"/>
  <c r="AP23" i="2"/>
  <c r="AO23" i="2"/>
  <c r="S23" i="2"/>
  <c r="AX23" i="2" s="1"/>
  <c r="R23" i="2"/>
  <c r="AY22" i="2"/>
  <c r="AP22" i="2"/>
  <c r="AO22" i="2"/>
  <c r="S22" i="2"/>
  <c r="AX22" i="2" s="1"/>
  <c r="R22" i="2"/>
  <c r="AY21" i="2"/>
  <c r="AP21" i="2"/>
  <c r="AO21" i="2"/>
  <c r="S21" i="2"/>
  <c r="AX21" i="2" s="1"/>
  <c r="R21" i="2"/>
  <c r="AY20" i="2"/>
  <c r="AP20" i="2"/>
  <c r="AO20" i="2"/>
  <c r="AO49" i="2" s="1"/>
  <c r="S20" i="2"/>
  <c r="AX20" i="2" s="1"/>
  <c r="R20" i="2"/>
  <c r="AY19" i="2"/>
  <c r="S19" i="2"/>
  <c r="AX19" i="2" s="1"/>
  <c r="R19" i="2"/>
  <c r="R49" i="2" s="1"/>
  <c r="AY18" i="2"/>
  <c r="AY49" i="2" s="1"/>
  <c r="S18" i="2"/>
  <c r="S49" i="2" s="1"/>
  <c r="R18" i="2"/>
  <c r="AW42" i="1"/>
  <c r="AV42" i="1"/>
  <c r="AU42" i="1"/>
  <c r="AT42" i="1"/>
  <c r="AS42" i="1"/>
  <c r="AR42" i="1"/>
  <c r="AQ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O42" i="1" s="1"/>
  <c r="AB42" i="1"/>
  <c r="AA42" i="1"/>
  <c r="Z42" i="1"/>
  <c r="Y42" i="1"/>
  <c r="X42" i="1"/>
  <c r="W42" i="1"/>
  <c r="V42" i="1"/>
  <c r="U42" i="1"/>
  <c r="T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Y41" i="1"/>
  <c r="AP41" i="1"/>
  <c r="AO41" i="1"/>
  <c r="S41" i="1"/>
  <c r="AX41" i="1" s="1"/>
  <c r="R41" i="1"/>
  <c r="AY40" i="1"/>
  <c r="AP40" i="1"/>
  <c r="AO40" i="1"/>
  <c r="S40" i="1"/>
  <c r="AX40" i="1" s="1"/>
  <c r="R40" i="1"/>
  <c r="AY39" i="1"/>
  <c r="AP39" i="1"/>
  <c r="AO39" i="1"/>
  <c r="S39" i="1"/>
  <c r="AX39" i="1" s="1"/>
  <c r="R39" i="1"/>
  <c r="AY38" i="1"/>
  <c r="AP38" i="1"/>
  <c r="AO38" i="1"/>
  <c r="S38" i="1"/>
  <c r="AX38" i="1" s="1"/>
  <c r="AY37" i="1"/>
  <c r="AP37" i="1"/>
  <c r="AO37" i="1"/>
  <c r="S37" i="1"/>
  <c r="AX37" i="1" s="1"/>
  <c r="AY36" i="1"/>
  <c r="AP36" i="1"/>
  <c r="AO36" i="1"/>
  <c r="S36" i="1"/>
  <c r="AX36" i="1" s="1"/>
  <c r="AY35" i="1"/>
  <c r="AX35" i="1"/>
  <c r="AP35" i="1"/>
  <c r="AO35" i="1"/>
  <c r="S35" i="1"/>
  <c r="R35" i="1"/>
  <c r="AY34" i="1"/>
  <c r="AX34" i="1"/>
  <c r="AP34" i="1"/>
  <c r="AO34" i="1"/>
  <c r="S34" i="1"/>
  <c r="R34" i="1"/>
  <c r="AY33" i="1"/>
  <c r="AX33" i="1"/>
  <c r="AP33" i="1"/>
  <c r="AO33" i="1"/>
  <c r="S33" i="1"/>
  <c r="R33" i="1"/>
  <c r="AY32" i="1"/>
  <c r="AX32" i="1"/>
  <c r="AP32" i="1"/>
  <c r="AO32" i="1"/>
  <c r="S32" i="1"/>
  <c r="R32" i="1"/>
  <c r="AY31" i="1"/>
  <c r="AX31" i="1"/>
  <c r="AP31" i="1"/>
  <c r="AO31" i="1"/>
  <c r="S31" i="1"/>
  <c r="R31" i="1"/>
  <c r="AY30" i="1"/>
  <c r="AX30" i="1"/>
  <c r="AP30" i="1"/>
  <c r="AO30" i="1"/>
  <c r="S30" i="1"/>
  <c r="R30" i="1"/>
  <c r="AY29" i="1"/>
  <c r="AX29" i="1"/>
  <c r="AP29" i="1"/>
  <c r="AO29" i="1"/>
  <c r="S29" i="1"/>
  <c r="AY28" i="1"/>
  <c r="AP28" i="1"/>
  <c r="AX28" i="1" s="1"/>
  <c r="AO28" i="1"/>
  <c r="S28" i="1"/>
  <c r="R28" i="1"/>
  <c r="AY27" i="1"/>
  <c r="AP27" i="1"/>
  <c r="AX27" i="1" s="1"/>
  <c r="AO27" i="1"/>
  <c r="S27" i="1"/>
  <c r="AY26" i="1"/>
  <c r="AP26" i="1"/>
  <c r="AX26" i="1" s="1"/>
  <c r="AO26" i="1"/>
  <c r="S26" i="1"/>
  <c r="R26" i="1"/>
  <c r="AY25" i="1"/>
  <c r="AP25" i="1"/>
  <c r="AP42" i="1" s="1"/>
  <c r="AO25" i="1"/>
  <c r="S25" i="1"/>
  <c r="AY24" i="1"/>
  <c r="AP24" i="1"/>
  <c r="AO24" i="1"/>
  <c r="S24" i="1"/>
  <c r="AX24" i="1" s="1"/>
  <c r="R24" i="1"/>
  <c r="AY23" i="1"/>
  <c r="AP23" i="1"/>
  <c r="AO23" i="1"/>
  <c r="S23" i="1"/>
  <c r="AX23" i="1" s="1"/>
  <c r="AY22" i="1"/>
  <c r="AP22" i="1"/>
  <c r="AO22" i="1"/>
  <c r="S22" i="1"/>
  <c r="AX22" i="1" s="1"/>
  <c r="R22" i="1"/>
  <c r="AY21" i="1"/>
  <c r="AP21" i="1"/>
  <c r="AO21" i="1"/>
  <c r="S21" i="1"/>
  <c r="S42" i="1" s="1"/>
  <c r="AY20" i="1"/>
  <c r="AP20" i="1"/>
  <c r="AX20" i="1" s="1"/>
  <c r="AO20" i="1"/>
  <c r="R20" i="1"/>
  <c r="AY19" i="1"/>
  <c r="AX19" i="1"/>
  <c r="S19" i="1"/>
  <c r="AY18" i="1"/>
  <c r="AY42" i="1" s="1"/>
  <c r="AP18" i="1"/>
  <c r="AX18" i="1" s="1"/>
  <c r="AO18" i="1"/>
  <c r="R18" i="1"/>
  <c r="R42" i="1" s="1"/>
  <c r="AY17" i="1"/>
  <c r="AX17" i="1"/>
  <c r="AN18" i="3" l="1"/>
  <c r="AN27" i="3"/>
  <c r="AX18" i="2"/>
  <c r="AX49" i="2" s="1"/>
  <c r="AX21" i="1"/>
  <c r="AX42" i="1" s="1"/>
  <c r="AX25" i="1"/>
</calcChain>
</file>

<file path=xl/sharedStrings.xml><?xml version="1.0" encoding="utf-8"?>
<sst xmlns="http://schemas.openxmlformats.org/spreadsheetml/2006/main" count="443" uniqueCount="142">
  <si>
    <t>Załącznik nr 2</t>
  </si>
  <si>
    <t>do Uchwały Senatu nr 2295</t>
  </si>
  <si>
    <t>Uniwersytetu Medycznego we Wrocławiu</t>
  </si>
  <si>
    <t>z dnia 31 marca 2021 r.</t>
  </si>
  <si>
    <t>PLAN STUDIÓW na rok akademicki 2021/2022</t>
  </si>
  <si>
    <t>Wydział Nauk o Zdrowiu</t>
  </si>
  <si>
    <t xml:space="preserve">Kierunek: Zdrowie Publiczne 1 stopnia </t>
  </si>
  <si>
    <t>Rok studiów 1</t>
  </si>
  <si>
    <t xml:space="preserve">Forma studiów stacjonarne </t>
  </si>
  <si>
    <t>Cykl kształcenia rozpoczynający się w roku akademickim: 2021/2022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</si>
  <si>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</si>
  <si>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</si>
  <si>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</si>
  <si>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</si>
  <si>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</si>
  <si>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</si>
  <si>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</si>
  <si>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</si>
  <si>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</si>
  <si>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</si>
  <si>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</si>
  <si>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</si>
  <si>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</si>
  <si>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</si>
  <si>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</si>
  <si>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</si>
  <si>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</si>
  <si>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</si>
  <si>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</si>
  <si>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</si>
  <si>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</si>
  <si>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</si>
  <si>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</si>
  <si>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</si>
  <si>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</si>
  <si>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punkty ECTS w ramach kontaktu z nauczycielem</t>
  </si>
  <si>
    <t>punkty ECTS zajęcia do wyboru (min. 30%)</t>
  </si>
  <si>
    <t>punkty ECTS zajęcia z zakresu nauk humanistycznych lub społ. (nie mniej niż 5 ECTS)</t>
  </si>
  <si>
    <t>punkty ECTS za zajęcia związane z prowadzeniem badań naukowych (min. 50%)</t>
  </si>
  <si>
    <t>punkty ECTS za tryb e-learningu (nie więcej niż 50%)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</si>
  <si>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</si>
  <si>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punkty ECTS za zajęcia w ramach e-learningu (nie więcej niż 50%)</t>
  </si>
  <si>
    <t>obowiązkowe</t>
  </si>
  <si>
    <t>propedeutyka medycyny 1</t>
  </si>
  <si>
    <t>zal.oc.</t>
  </si>
  <si>
    <t>propedeutyka medycyny 2</t>
  </si>
  <si>
    <t>nauka o człowieku 1</t>
  </si>
  <si>
    <t>nauka o człowieku 2</t>
  </si>
  <si>
    <t>egz.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</si>
  <si>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</si>
  <si>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</si>
  <si>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</si>
  <si>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</si>
  <si>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</si>
  <si>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</si>
  <si>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</si>
  <si>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</si>
  <si>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</si>
  <si>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egz</t>
  </si>
  <si>
    <t>podstawy zdrowia środowiskowego</t>
  </si>
  <si>
    <t>systemy informacyjne</t>
  </si>
  <si>
    <t>podstawy organizacji i zarządzania</t>
  </si>
  <si>
    <t>podstawy makro i mikroekonomii</t>
  </si>
  <si>
    <t>metody badań naukowych</t>
  </si>
  <si>
    <t>ograniczonego wyboru</t>
  </si>
  <si>
    <t>język obcy: angielski/niemiecki</t>
  </si>
  <si>
    <t>podstawy pedagogiki/podstawy pracy socjalnej</t>
  </si>
  <si>
    <t>zal</t>
  </si>
  <si>
    <t xml:space="preserve">społeczeństwo obywatelskie/kapitał społeczny </t>
  </si>
  <si>
    <t xml:space="preserve">zarządzanie karierą/sztuka autoprezentacji i wystąpień publicznych </t>
  </si>
  <si>
    <t>ochrona danych w ochronie zdrowia</t>
  </si>
  <si>
    <t>Wychowanie Fizyczne</t>
  </si>
  <si>
    <t>wolnego wyboru/ fakultatywne</t>
  </si>
  <si>
    <t>praktyka zawodowa - zdrowie publiczne</t>
  </si>
  <si>
    <t>RAZEM</t>
  </si>
  <si>
    <r>
      <t>¹</t>
    </r>
    <r>
      <rPr>
        <sz val="9"/>
        <rFont val="Arial"/>
        <family val="2"/>
        <charset val="238"/>
      </rPr>
      <t xml:space="preserve"> dotyczy Wydziału Nauk o Zdrowiu</t>
    </r>
  </si>
  <si>
    <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</si>
  <si>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</si>
  <si>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</si>
  <si>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</si>
  <si>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</si>
  <si>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załącznik nr 11.2</t>
  </si>
  <si>
    <t>cykl 2020-2023</t>
  </si>
  <si>
    <t xml:space="preserve">Kierunek Zdrowie Publiczne 1 stopnia </t>
  </si>
  <si>
    <t>Rok studiów 2</t>
  </si>
  <si>
    <t>Forma studiów stacjonarne/niestacjonarne</t>
  </si>
  <si>
    <t>filozofia</t>
  </si>
  <si>
    <t>podstawy logiki</t>
  </si>
  <si>
    <t>podstawy etyki i deontologii</t>
  </si>
  <si>
    <t>socjologia  medycyny</t>
  </si>
  <si>
    <t>podstawy promocji zdrowia</t>
  </si>
  <si>
    <t>pedagogika specjalna</t>
  </si>
  <si>
    <t>podstawy rachunkowości finansowej</t>
  </si>
  <si>
    <t>podstawy ubezpieczeń zdrowotnych i społecznych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</si>
  <si>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</si>
  <si>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</si>
  <si>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</si>
  <si>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</si>
  <si>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</si>
  <si>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</si>
  <si>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</si>
  <si>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</si>
  <si>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</si>
  <si>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</si>
  <si>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pierwsza pomoc</t>
  </si>
  <si>
    <t>podstawy psychologii zdrowia/podstawy psychopatologii</t>
  </si>
  <si>
    <t>analiza statystyczna/statystyka w medycynie</t>
  </si>
  <si>
    <t>moduł wolnego wyboru 2A</t>
  </si>
  <si>
    <t>moduł wolnego wyboru 2B</t>
  </si>
  <si>
    <t>moduł wolnego wyboru 2C</t>
  </si>
  <si>
    <t>moduł wolnego wyboru 2D</t>
  </si>
  <si>
    <t>moduł wolnego wyboru 2E</t>
  </si>
  <si>
    <t>moduł wolnego wyboru 2F</t>
  </si>
  <si>
    <t>seminarium licencjackie 1</t>
  </si>
  <si>
    <t>praktyka zawodowa – ekonomika zdrowia</t>
  </si>
  <si>
    <t>Załącznik nr 4</t>
  </si>
  <si>
    <t>do Uchwały Senatu nr 1630</t>
  </si>
  <si>
    <t>z dnia 30 marca 2016 r.</t>
  </si>
  <si>
    <t>Rok studiów 3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</si>
  <si>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</si>
  <si>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</si>
  <si>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</si>
  <si>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</si>
  <si>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</si>
  <si>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</si>
  <si>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</si>
  <si>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</si>
  <si>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benchmarking w zarządzaniu zamówieniami publicznymi w ochronie zdrowia</t>
  </si>
  <si>
    <t>diagnozowanie i prognozowanie zjawisk społecznych</t>
  </si>
  <si>
    <t>bezpieczeństwo i higiena pracy/ocena ryzyka zawodowego</t>
  </si>
  <si>
    <t>jakość życia/badania jakościowe w ochronie zdrowia</t>
  </si>
  <si>
    <t>socjoterapia/psychoterapia</t>
  </si>
  <si>
    <t xml:space="preserve">socjologia rodziny/socjologia edukacji </t>
  </si>
  <si>
    <t>audyt i doradztwo gospodarcze/konsulting</t>
  </si>
  <si>
    <t>marketing i komunikacja instytucji medycznych i społecznych/controling i budżetowanie</t>
  </si>
  <si>
    <t>uzależnienia/elementy interwencji kryzysowej</t>
  </si>
  <si>
    <t>rola organizacji pozarządowych w systemie ochrony zdrowia/pomoc humanitarna</t>
  </si>
  <si>
    <t>moduł wolnego wyboru A</t>
  </si>
  <si>
    <t>moduł wolnego wyboru B</t>
  </si>
  <si>
    <t>moduł wolnego wyboru C</t>
  </si>
  <si>
    <t>seminarium licencjackie</t>
  </si>
  <si>
    <t xml:space="preserve">PLAN STUDIÓW na rok akademicki 2021/2022 uchwalony przez Radę Wydziału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</si>
</sst>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</font>
    <font>
      <sz val="1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 applyAlignment="1"/>
    <xf numFmtId="0" fontId="0" fillId="0" borderId="0" xfId="0" applyAlignment="1"/>
    <xf numFmtId="0" fontId="3" fillId="0" borderId="0" xfId="0" applyFont="1"/>
    <xf numFmtId="0" fontId="4" fillId="0" borderId="0" xfId="0" applyFont="1" applyAlignment="1">
      <alignment horizontal="left" vertical="center" indent="15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7" xfId="0" applyFont="1" applyBorder="1" applyAlignment="1">
      <alignment horizontal="right" textRotation="90"/>
    </xf>
    <xf numFmtId="0" fontId="6" fillId="0" borderId="8" xfId="0" applyFont="1" applyBorder="1" applyAlignment="1">
      <alignment horizontal="right" textRotation="90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6" fillId="0" borderId="15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17" xfId="0" applyFont="1" applyBorder="1" applyAlignment="1">
      <alignment textRotation="90"/>
    </xf>
    <xf numFmtId="0" fontId="0" fillId="0" borderId="18" xfId="0" applyFont="1" applyBorder="1" applyAlignment="1">
      <alignment textRotation="90"/>
    </xf>
    <xf numFmtId="0" fontId="6" fillId="0" borderId="19" xfId="0" applyFont="1" applyBorder="1" applyAlignment="1">
      <alignment textRotation="90"/>
    </xf>
    <xf numFmtId="0" fontId="0" fillId="0" borderId="20" xfId="0" applyFont="1" applyBorder="1" applyAlignment="1">
      <alignment textRotation="90"/>
    </xf>
    <xf numFmtId="0" fontId="0" fillId="0" borderId="0" xfId="0" applyFont="1" applyBorder="1" applyAlignment="1">
      <alignment textRotation="90"/>
    </xf>
    <xf numFmtId="0" fontId="0" fillId="0" borderId="21" xfId="0" applyFont="1" applyBorder="1" applyAlignment="1">
      <alignment textRotation="90"/>
    </xf>
    <xf numFmtId="0" fontId="6" fillId="0" borderId="22" xfId="0" applyFont="1" applyBorder="1" applyAlignment="1">
      <alignment horizontal="right" textRotation="90"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readingOrder="1"/>
    </xf>
    <xf numFmtId="0" fontId="0" fillId="0" borderId="27" xfId="0" applyFont="1" applyBorder="1" applyAlignment="1">
      <alignment horizontal="center" readingOrder="1"/>
    </xf>
    <xf numFmtId="164" fontId="0" fillId="0" borderId="28" xfId="0" applyNumberFormat="1" applyFont="1" applyBorder="1"/>
    <xf numFmtId="164" fontId="0" fillId="0" borderId="18" xfId="0" applyNumberFormat="1" applyFont="1" applyBorder="1"/>
    <xf numFmtId="164" fontId="0" fillId="0" borderId="29" xfId="0" applyNumberFormat="1" applyFont="1" applyBorder="1"/>
    <xf numFmtId="164" fontId="0" fillId="0" borderId="20" xfId="0" applyNumberFormat="1" applyFont="1" applyBorder="1"/>
    <xf numFmtId="0" fontId="0" fillId="0" borderId="20" xfId="0" applyFont="1" applyBorder="1" applyAlignment="1">
      <alignment horizontal="center" readingOrder="1"/>
    </xf>
    <xf numFmtId="164" fontId="6" fillId="0" borderId="20" xfId="0" applyNumberFormat="1" applyFont="1" applyBorder="1"/>
    <xf numFmtId="164" fontId="0" fillId="0" borderId="30" xfId="0" applyNumberFormat="1" applyFont="1" applyBorder="1"/>
    <xf numFmtId="0" fontId="0" fillId="0" borderId="27" xfId="0" applyFont="1" applyBorder="1"/>
    <xf numFmtId="0" fontId="0" fillId="0" borderId="28" xfId="0" applyFont="1" applyBorder="1"/>
    <xf numFmtId="164" fontId="0" fillId="0" borderId="27" xfId="0" applyNumberFormat="1" applyFont="1" applyBorder="1"/>
    <xf numFmtId="0" fontId="0" fillId="0" borderId="28" xfId="0" applyFont="1" applyBorder="1" applyAlignment="1">
      <alignment horizontal="center" readingOrder="1"/>
    </xf>
    <xf numFmtId="164" fontId="6" fillId="0" borderId="31" xfId="0" applyNumberFormat="1" applyFont="1" applyBorder="1"/>
    <xf numFmtId="164" fontId="0" fillId="0" borderId="32" xfId="0" applyNumberFormat="1" applyFont="1" applyBorder="1"/>
    <xf numFmtId="164" fontId="0" fillId="0" borderId="33" xfId="0" applyNumberFormat="1" applyFont="1" applyBorder="1"/>
    <xf numFmtId="164" fontId="6" fillId="0" borderId="19" xfId="0" applyNumberFormat="1" applyFont="1" applyBorder="1"/>
    <xf numFmtId="0" fontId="0" fillId="2" borderId="25" xfId="0" applyFont="1" applyFill="1" applyBorder="1" applyAlignment="1">
      <alignment horizontal="left" vertical="center" wrapText="1"/>
    </xf>
    <xf numFmtId="164" fontId="0" fillId="0" borderId="34" xfId="0" applyNumberFormat="1" applyFont="1" applyBorder="1"/>
    <xf numFmtId="0" fontId="0" fillId="0" borderId="32" xfId="0" applyFont="1" applyBorder="1" applyAlignment="1">
      <alignment horizontal="center" readingOrder="1"/>
    </xf>
    <xf numFmtId="164" fontId="6" fillId="0" borderId="32" xfId="0" applyNumberFormat="1" applyFont="1" applyBorder="1"/>
    <xf numFmtId="0" fontId="0" fillId="0" borderId="17" xfId="0" applyFont="1" applyBorder="1" applyAlignment="1">
      <alignment horizontal="center" readingOrder="1"/>
    </xf>
    <xf numFmtId="0" fontId="0" fillId="0" borderId="18" xfId="0" applyFont="1" applyBorder="1" applyAlignment="1">
      <alignment horizontal="center" readingOrder="1"/>
    </xf>
    <xf numFmtId="164" fontId="0" fillId="0" borderId="17" xfId="0" applyNumberFormat="1" applyFont="1" applyBorder="1"/>
    <xf numFmtId="164" fontId="0" fillId="0" borderId="35" xfId="0" applyNumberFormat="1" applyFont="1" applyBorder="1"/>
    <xf numFmtId="0" fontId="0" fillId="0" borderId="28" xfId="0" applyFont="1" applyFill="1" applyBorder="1" applyAlignment="1">
      <alignment horizontal="center" readingOrder="1"/>
    </xf>
    <xf numFmtId="164" fontId="0" fillId="0" borderId="36" xfId="0" applyNumberFormat="1" applyFont="1" applyBorder="1"/>
    <xf numFmtId="0" fontId="0" fillId="0" borderId="25" xfId="0" applyFont="1" applyFill="1" applyBorder="1" applyAlignment="1">
      <alignment horizontal="left" vertical="center" wrapText="1"/>
    </xf>
    <xf numFmtId="164" fontId="0" fillId="0" borderId="26" xfId="0" applyNumberFormat="1" applyFont="1" applyBorder="1"/>
    <xf numFmtId="0" fontId="0" fillId="0" borderId="32" xfId="0" applyFont="1" applyBorder="1"/>
    <xf numFmtId="164" fontId="0" fillId="0" borderId="37" xfId="0" applyNumberFormat="1" applyFont="1" applyBorder="1"/>
    <xf numFmtId="0" fontId="0" fillId="0" borderId="38" xfId="0" applyFont="1" applyBorder="1" applyAlignment="1">
      <alignment horizontal="center" readingOrder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6" fillId="0" borderId="0" xfId="0" applyNumberFormat="1" applyFont="1" applyFill="1"/>
    <xf numFmtId="164" fontId="6" fillId="0" borderId="19" xfId="0" applyNumberFormat="1" applyFont="1" applyFill="1" applyBorder="1"/>
    <xf numFmtId="164" fontId="0" fillId="0" borderId="28" xfId="0" applyNumberFormat="1" applyFont="1" applyFill="1" applyBorder="1"/>
    <xf numFmtId="164" fontId="0" fillId="0" borderId="39" xfId="0" applyNumberFormat="1" applyFont="1" applyBorder="1"/>
    <xf numFmtId="164" fontId="0" fillId="0" borderId="34" xfId="0" applyNumberFormat="1" applyFont="1" applyFill="1" applyBorder="1"/>
    <xf numFmtId="0" fontId="0" fillId="0" borderId="29" xfId="0" applyFont="1" applyFill="1" applyBorder="1" applyAlignment="1">
      <alignment horizontal="left" vertical="center" wrapText="1"/>
    </xf>
    <xf numFmtId="164" fontId="0" fillId="0" borderId="40" xfId="0" applyNumberFormat="1" applyFont="1" applyBorder="1"/>
    <xf numFmtId="0" fontId="0" fillId="0" borderId="34" xfId="0" applyFont="1" applyFill="1" applyBorder="1" applyAlignment="1">
      <alignment horizontal="left" vertical="center" wrapText="1"/>
    </xf>
    <xf numFmtId="164" fontId="0" fillId="0" borderId="41" xfId="0" applyNumberFormat="1" applyFont="1" applyBorder="1"/>
    <xf numFmtId="0" fontId="0" fillId="3" borderId="34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44" xfId="0" applyFont="1" applyBorder="1" applyAlignment="1">
      <alignment wrapText="1"/>
    </xf>
    <xf numFmtId="164" fontId="0" fillId="0" borderId="45" xfId="0" applyNumberFormat="1" applyFont="1" applyBorder="1"/>
    <xf numFmtId="164" fontId="0" fillId="0" borderId="46" xfId="0" applyNumberFormat="1" applyFont="1" applyBorder="1"/>
    <xf numFmtId="164" fontId="0" fillId="0" borderId="47" xfId="0" applyNumberFormat="1" applyFont="1" applyBorder="1"/>
    <xf numFmtId="164" fontId="0" fillId="0" borderId="48" xfId="0" applyNumberFormat="1" applyFont="1" applyBorder="1"/>
    <xf numFmtId="164" fontId="0" fillId="0" borderId="49" xfId="0" applyNumberFormat="1" applyFont="1" applyBorder="1"/>
    <xf numFmtId="0" fontId="0" fillId="0" borderId="49" xfId="0" applyFont="1" applyBorder="1"/>
    <xf numFmtId="164" fontId="6" fillId="0" borderId="49" xfId="0" applyNumberFormat="1" applyFont="1" applyBorder="1"/>
    <xf numFmtId="164" fontId="0" fillId="0" borderId="50" xfId="0" applyNumberFormat="1" applyFont="1" applyBorder="1"/>
    <xf numFmtId="164" fontId="0" fillId="0" borderId="38" xfId="0" applyNumberFormat="1" applyFont="1" applyBorder="1"/>
    <xf numFmtId="0" fontId="0" fillId="0" borderId="39" xfId="0" applyFont="1" applyBorder="1"/>
    <xf numFmtId="164" fontId="6" fillId="0" borderId="51" xfId="0" applyNumberFormat="1" applyFont="1" applyBorder="1"/>
    <xf numFmtId="164" fontId="0" fillId="0" borderId="52" xfId="0" applyNumberFormat="1" applyFont="1" applyBorder="1"/>
    <xf numFmtId="164" fontId="6" fillId="0" borderId="53" xfId="0" applyNumberFormat="1" applyFont="1" applyBorder="1"/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164" fontId="6" fillId="0" borderId="55" xfId="0" applyNumberFormat="1" applyFont="1" applyBorder="1"/>
    <xf numFmtId="164" fontId="6" fillId="0" borderId="56" xfId="0" applyNumberFormat="1" applyFont="1" applyBorder="1"/>
    <xf numFmtId="164" fontId="6" fillId="0" borderId="57" xfId="0" applyNumberFormat="1" applyFont="1" applyBorder="1"/>
    <xf numFmtId="164" fontId="6" fillId="0" borderId="58" xfId="0" applyNumberFormat="1" applyFont="1" applyBorder="1"/>
    <xf numFmtId="164" fontId="6" fillId="0" borderId="59" xfId="0" applyNumberFormat="1" applyFont="1" applyBorder="1"/>
    <xf numFmtId="164" fontId="0" fillId="0" borderId="59" xfId="0" applyNumberFormat="1" applyFont="1" applyBorder="1"/>
    <xf numFmtId="164" fontId="6" fillId="0" borderId="60" xfId="0" applyNumberFormat="1" applyFont="1" applyBorder="1"/>
    <xf numFmtId="0" fontId="4" fillId="0" borderId="0" xfId="0" applyFont="1"/>
    <xf numFmtId="0" fontId="6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right" textRotation="90"/>
    </xf>
    <xf numFmtId="0" fontId="6" fillId="0" borderId="65" xfId="0" applyFont="1" applyBorder="1" applyAlignment="1">
      <alignment horizontal="right" textRotation="90"/>
    </xf>
    <xf numFmtId="0" fontId="0" fillId="0" borderId="66" xfId="0" applyFont="1" applyBorder="1" applyAlignment="1">
      <alignment textRotation="90"/>
    </xf>
    <xf numFmtId="0" fontId="13" fillId="0" borderId="15" xfId="0" applyFont="1" applyBorder="1" applyAlignment="1">
      <alignment textRotation="90"/>
    </xf>
    <xf numFmtId="0" fontId="16" fillId="0" borderId="15" xfId="0" applyFont="1" applyBorder="1" applyAlignment="1">
      <alignment textRotation="90"/>
    </xf>
    <xf numFmtId="0" fontId="16" fillId="0" borderId="16" xfId="0" applyFont="1" applyBorder="1" applyAlignment="1">
      <alignment textRotation="90"/>
    </xf>
    <xf numFmtId="0" fontId="0" fillId="0" borderId="67" xfId="0" applyFont="1" applyBorder="1" applyAlignment="1">
      <alignment textRotation="90"/>
    </xf>
    <xf numFmtId="0" fontId="0" fillId="0" borderId="34" xfId="0" applyFont="1" applyBorder="1" applyAlignment="1">
      <alignment wrapText="1"/>
    </xf>
    <xf numFmtId="164" fontId="0" fillId="0" borderId="41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164" fontId="0" fillId="0" borderId="34" xfId="0" applyNumberFormat="1" applyBorder="1"/>
    <xf numFmtId="164" fontId="0" fillId="0" borderId="32" xfId="0" applyNumberFormat="1" applyBorder="1"/>
    <xf numFmtId="164" fontId="13" fillId="0" borderId="32" xfId="0" applyNumberFormat="1" applyFont="1" applyBorder="1"/>
    <xf numFmtId="164" fontId="16" fillId="0" borderId="32" xfId="0" applyNumberFormat="1" applyFont="1" applyBorder="1"/>
    <xf numFmtId="164" fontId="16" fillId="0" borderId="68" xfId="0" applyNumberFormat="1" applyFont="1" applyBorder="1"/>
    <xf numFmtId="164" fontId="0" fillId="0" borderId="26" xfId="0" applyNumberFormat="1" applyBorder="1"/>
    <xf numFmtId="164" fontId="6" fillId="0" borderId="69" xfId="0" applyNumberFormat="1" applyFont="1" applyFill="1" applyBorder="1"/>
    <xf numFmtId="164" fontId="0" fillId="0" borderId="39" xfId="0" applyNumberFormat="1" applyBorder="1"/>
    <xf numFmtId="164" fontId="0" fillId="0" borderId="24" xfId="0" applyNumberFormat="1" applyBorder="1"/>
    <xf numFmtId="164" fontId="0" fillId="0" borderId="18" xfId="0" applyNumberFormat="1" applyBorder="1"/>
    <xf numFmtId="164" fontId="0" fillId="0" borderId="32" xfId="0" applyNumberFormat="1" applyFill="1" applyBorder="1"/>
    <xf numFmtId="0" fontId="0" fillId="0" borderId="26" xfId="0" applyFont="1" applyBorder="1"/>
    <xf numFmtId="0" fontId="13" fillId="0" borderId="32" xfId="0" applyFont="1" applyBorder="1"/>
    <xf numFmtId="0" fontId="16" fillId="0" borderId="32" xfId="0" applyFont="1" applyBorder="1"/>
    <xf numFmtId="0" fontId="16" fillId="0" borderId="68" xfId="0" applyFont="1" applyBorder="1"/>
    <xf numFmtId="164" fontId="0" fillId="0" borderId="45" xfId="0" applyNumberFormat="1" applyBorder="1"/>
    <xf numFmtId="164" fontId="0" fillId="0" borderId="46" xfId="0" applyNumberFormat="1" applyBorder="1"/>
    <xf numFmtId="164" fontId="0" fillId="0" borderId="47" xfId="0" applyNumberFormat="1" applyBorder="1"/>
    <xf numFmtId="164" fontId="0" fillId="0" borderId="48" xfId="0" applyNumberFormat="1" applyBorder="1"/>
    <xf numFmtId="164" fontId="0" fillId="0" borderId="49" xfId="0" applyNumberFormat="1" applyBorder="1"/>
    <xf numFmtId="164" fontId="13" fillId="0" borderId="49" xfId="0" applyNumberFormat="1" applyFont="1" applyBorder="1"/>
    <xf numFmtId="164" fontId="16" fillId="0" borderId="49" xfId="0" applyNumberFormat="1" applyFont="1" applyBorder="1"/>
    <xf numFmtId="164" fontId="16" fillId="0" borderId="70" xfId="0" applyNumberFormat="1" applyFont="1" applyBorder="1"/>
    <xf numFmtId="164" fontId="0" fillId="0" borderId="71" xfId="0" applyNumberFormat="1" applyBorder="1"/>
    <xf numFmtId="0" fontId="6" fillId="0" borderId="72" xfId="0" applyFont="1" applyBorder="1" applyAlignment="1">
      <alignment horizontal="center" vertical="center"/>
    </xf>
    <xf numFmtId="164" fontId="0" fillId="0" borderId="73" xfId="0" applyNumberFormat="1" applyFont="1" applyBorder="1"/>
    <xf numFmtId="164" fontId="16" fillId="0" borderId="73" xfId="0" applyNumberFormat="1" applyFont="1" applyBorder="1"/>
    <xf numFmtId="164" fontId="6" fillId="0" borderId="72" xfId="0" applyNumberFormat="1" applyFont="1" applyBorder="1"/>
    <xf numFmtId="0" fontId="0" fillId="0" borderId="74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/>
    </xf>
    <xf numFmtId="0" fontId="6" fillId="0" borderId="75" xfId="0" applyFont="1" applyBorder="1" applyAlignment="1">
      <alignment horizontal="right" textRotation="90"/>
    </xf>
    <xf numFmtId="0" fontId="0" fillId="0" borderId="76" xfId="0" applyFont="1" applyBorder="1" applyAlignment="1">
      <alignment textRotation="90"/>
    </xf>
    <xf numFmtId="0" fontId="0" fillId="0" borderId="19" xfId="0" applyFont="1" applyBorder="1" applyAlignment="1">
      <alignment textRotation="90"/>
    </xf>
    <xf numFmtId="0" fontId="0" fillId="4" borderId="34" xfId="0" applyFont="1" applyFill="1" applyBorder="1" applyAlignment="1">
      <alignment wrapText="1"/>
    </xf>
    <xf numFmtId="164" fontId="0" fillId="0" borderId="23" xfId="0" applyNumberFormat="1" applyBorder="1"/>
    <xf numFmtId="164" fontId="0" fillId="0" borderId="31" xfId="0" applyNumberFormat="1" applyBorder="1"/>
    <xf numFmtId="0" fontId="0" fillId="0" borderId="28" xfId="0" applyFont="1" applyBorder="1" applyAlignment="1">
      <alignment wrapText="1"/>
    </xf>
    <xf numFmtId="164" fontId="0" fillId="0" borderId="72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657475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2</xdr:col>
      <xdr:colOff>1562100</xdr:colOff>
      <xdr:row>5</xdr:row>
      <xdr:rowOff>104775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2657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Downloads/2295_za&#322;._2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workbookViewId="0">
      <selection sqref="A1:XFD1048576"/>
    </sheetView>
  </sheetViews>
  <sheetFormatPr defaultColWidth="11.42578125" defaultRowHeight="15" x14ac:dyDescent="0.25"/>
  <cols>
    <col min="1" max="1" width="4.42578125" style="1" customWidth="1"/>
    <col min="2" max="2" width="13.42578125" style="1" customWidth="1"/>
    <col min="3" max="3" width="36.42578125" style="1" customWidth="1"/>
    <col min="4" max="12" width="5.5703125" style="1" customWidth="1"/>
    <col min="13" max="13" width="5.85546875" style="1" customWidth="1"/>
    <col min="14" max="20" width="5.5703125" style="1" customWidth="1"/>
    <col min="21" max="21" width="5.5703125" style="2" customWidth="1"/>
    <col min="22" max="43" width="5.5703125" style="1" customWidth="1"/>
    <col min="44" max="44" width="5.5703125" style="3" customWidth="1"/>
    <col min="45" max="49" width="5.5703125" style="1" customWidth="1"/>
    <col min="50" max="50" width="7" style="1" customWidth="1"/>
    <col min="51" max="51" width="5.5703125" style="1" customWidth="1"/>
    <col min="52" max="256" width="11.42578125" style="1"/>
    <col min="257" max="257" width="4.42578125" style="1" customWidth="1"/>
    <col min="258" max="258" width="13.42578125" style="1" customWidth="1"/>
    <col min="259" max="259" width="36.42578125" style="1" customWidth="1"/>
    <col min="260" max="268" width="5.5703125" style="1" customWidth="1"/>
    <col min="269" max="269" width="5.85546875" style="1" customWidth="1"/>
    <col min="270" max="305" width="5.5703125" style="1" customWidth="1"/>
    <col min="306" max="306" width="7" style="1" customWidth="1"/>
    <col min="307" max="307" width="5.5703125" style="1" customWidth="1"/>
    <col min="308" max="512" width="11.42578125" style="1"/>
    <col min="513" max="513" width="4.42578125" style="1" customWidth="1"/>
    <col min="514" max="514" width="13.42578125" style="1" customWidth="1"/>
    <col min="515" max="515" width="36.42578125" style="1" customWidth="1"/>
    <col min="516" max="524" width="5.5703125" style="1" customWidth="1"/>
    <col min="525" max="525" width="5.85546875" style="1" customWidth="1"/>
    <col min="526" max="561" width="5.5703125" style="1" customWidth="1"/>
    <col min="562" max="562" width="7" style="1" customWidth="1"/>
    <col min="563" max="563" width="5.5703125" style="1" customWidth="1"/>
    <col min="564" max="768" width="11.42578125" style="1"/>
    <col min="769" max="769" width="4.42578125" style="1" customWidth="1"/>
    <col min="770" max="770" width="13.42578125" style="1" customWidth="1"/>
    <col min="771" max="771" width="36.42578125" style="1" customWidth="1"/>
    <col min="772" max="780" width="5.5703125" style="1" customWidth="1"/>
    <col min="781" max="781" width="5.85546875" style="1" customWidth="1"/>
    <col min="782" max="817" width="5.5703125" style="1" customWidth="1"/>
    <col min="818" max="818" width="7" style="1" customWidth="1"/>
    <col min="819" max="819" width="5.5703125" style="1" customWidth="1"/>
    <col min="820" max="1024" width="11.42578125" style="1"/>
    <col min="1025" max="1025" width="4.42578125" style="1" customWidth="1"/>
    <col min="1026" max="1026" width="13.42578125" style="1" customWidth="1"/>
    <col min="1027" max="1027" width="36.42578125" style="1" customWidth="1"/>
    <col min="1028" max="1036" width="5.5703125" style="1" customWidth="1"/>
    <col min="1037" max="1037" width="5.85546875" style="1" customWidth="1"/>
    <col min="1038" max="1073" width="5.5703125" style="1" customWidth="1"/>
    <col min="1074" max="1074" width="7" style="1" customWidth="1"/>
    <col min="1075" max="1075" width="5.5703125" style="1" customWidth="1"/>
    <col min="1076" max="1280" width="11.42578125" style="1"/>
    <col min="1281" max="1281" width="4.42578125" style="1" customWidth="1"/>
    <col min="1282" max="1282" width="13.42578125" style="1" customWidth="1"/>
    <col min="1283" max="1283" width="36.42578125" style="1" customWidth="1"/>
    <col min="1284" max="1292" width="5.5703125" style="1" customWidth="1"/>
    <col min="1293" max="1293" width="5.85546875" style="1" customWidth="1"/>
    <col min="1294" max="1329" width="5.5703125" style="1" customWidth="1"/>
    <col min="1330" max="1330" width="7" style="1" customWidth="1"/>
    <col min="1331" max="1331" width="5.5703125" style="1" customWidth="1"/>
    <col min="1332" max="1536" width="11.42578125" style="1"/>
    <col min="1537" max="1537" width="4.42578125" style="1" customWidth="1"/>
    <col min="1538" max="1538" width="13.42578125" style="1" customWidth="1"/>
    <col min="1539" max="1539" width="36.42578125" style="1" customWidth="1"/>
    <col min="1540" max="1548" width="5.5703125" style="1" customWidth="1"/>
    <col min="1549" max="1549" width="5.85546875" style="1" customWidth="1"/>
    <col min="1550" max="1585" width="5.5703125" style="1" customWidth="1"/>
    <col min="1586" max="1586" width="7" style="1" customWidth="1"/>
    <col min="1587" max="1587" width="5.5703125" style="1" customWidth="1"/>
    <col min="1588" max="1792" width="11.42578125" style="1"/>
    <col min="1793" max="1793" width="4.42578125" style="1" customWidth="1"/>
    <col min="1794" max="1794" width="13.42578125" style="1" customWidth="1"/>
    <col min="1795" max="1795" width="36.42578125" style="1" customWidth="1"/>
    <col min="1796" max="1804" width="5.5703125" style="1" customWidth="1"/>
    <col min="1805" max="1805" width="5.85546875" style="1" customWidth="1"/>
    <col min="1806" max="1841" width="5.5703125" style="1" customWidth="1"/>
    <col min="1842" max="1842" width="7" style="1" customWidth="1"/>
    <col min="1843" max="1843" width="5.5703125" style="1" customWidth="1"/>
    <col min="1844" max="2048" width="11.42578125" style="1"/>
    <col min="2049" max="2049" width="4.42578125" style="1" customWidth="1"/>
    <col min="2050" max="2050" width="13.42578125" style="1" customWidth="1"/>
    <col min="2051" max="2051" width="36.42578125" style="1" customWidth="1"/>
    <col min="2052" max="2060" width="5.5703125" style="1" customWidth="1"/>
    <col min="2061" max="2061" width="5.85546875" style="1" customWidth="1"/>
    <col min="2062" max="2097" width="5.5703125" style="1" customWidth="1"/>
    <col min="2098" max="2098" width="7" style="1" customWidth="1"/>
    <col min="2099" max="2099" width="5.5703125" style="1" customWidth="1"/>
    <col min="2100" max="2304" width="11.42578125" style="1"/>
    <col min="2305" max="2305" width="4.42578125" style="1" customWidth="1"/>
    <col min="2306" max="2306" width="13.42578125" style="1" customWidth="1"/>
    <col min="2307" max="2307" width="36.42578125" style="1" customWidth="1"/>
    <col min="2308" max="2316" width="5.5703125" style="1" customWidth="1"/>
    <col min="2317" max="2317" width="5.85546875" style="1" customWidth="1"/>
    <col min="2318" max="2353" width="5.5703125" style="1" customWidth="1"/>
    <col min="2354" max="2354" width="7" style="1" customWidth="1"/>
    <col min="2355" max="2355" width="5.5703125" style="1" customWidth="1"/>
    <col min="2356" max="2560" width="11.42578125" style="1"/>
    <col min="2561" max="2561" width="4.42578125" style="1" customWidth="1"/>
    <col min="2562" max="2562" width="13.42578125" style="1" customWidth="1"/>
    <col min="2563" max="2563" width="36.42578125" style="1" customWidth="1"/>
    <col min="2564" max="2572" width="5.5703125" style="1" customWidth="1"/>
    <col min="2573" max="2573" width="5.85546875" style="1" customWidth="1"/>
    <col min="2574" max="2609" width="5.5703125" style="1" customWidth="1"/>
    <col min="2610" max="2610" width="7" style="1" customWidth="1"/>
    <col min="2611" max="2611" width="5.5703125" style="1" customWidth="1"/>
    <col min="2612" max="2816" width="11.42578125" style="1"/>
    <col min="2817" max="2817" width="4.42578125" style="1" customWidth="1"/>
    <col min="2818" max="2818" width="13.42578125" style="1" customWidth="1"/>
    <col min="2819" max="2819" width="36.42578125" style="1" customWidth="1"/>
    <col min="2820" max="2828" width="5.5703125" style="1" customWidth="1"/>
    <col min="2829" max="2829" width="5.85546875" style="1" customWidth="1"/>
    <col min="2830" max="2865" width="5.5703125" style="1" customWidth="1"/>
    <col min="2866" max="2866" width="7" style="1" customWidth="1"/>
    <col min="2867" max="2867" width="5.5703125" style="1" customWidth="1"/>
    <col min="2868" max="3072" width="11.42578125" style="1"/>
    <col min="3073" max="3073" width="4.42578125" style="1" customWidth="1"/>
    <col min="3074" max="3074" width="13.42578125" style="1" customWidth="1"/>
    <col min="3075" max="3075" width="36.42578125" style="1" customWidth="1"/>
    <col min="3076" max="3084" width="5.5703125" style="1" customWidth="1"/>
    <col min="3085" max="3085" width="5.85546875" style="1" customWidth="1"/>
    <col min="3086" max="3121" width="5.5703125" style="1" customWidth="1"/>
    <col min="3122" max="3122" width="7" style="1" customWidth="1"/>
    <col min="3123" max="3123" width="5.5703125" style="1" customWidth="1"/>
    <col min="3124" max="3328" width="11.42578125" style="1"/>
    <col min="3329" max="3329" width="4.42578125" style="1" customWidth="1"/>
    <col min="3330" max="3330" width="13.42578125" style="1" customWidth="1"/>
    <col min="3331" max="3331" width="36.42578125" style="1" customWidth="1"/>
    <col min="3332" max="3340" width="5.5703125" style="1" customWidth="1"/>
    <col min="3341" max="3341" width="5.85546875" style="1" customWidth="1"/>
    <col min="3342" max="3377" width="5.5703125" style="1" customWidth="1"/>
    <col min="3378" max="3378" width="7" style="1" customWidth="1"/>
    <col min="3379" max="3379" width="5.5703125" style="1" customWidth="1"/>
    <col min="3380" max="3584" width="11.42578125" style="1"/>
    <col min="3585" max="3585" width="4.42578125" style="1" customWidth="1"/>
    <col min="3586" max="3586" width="13.42578125" style="1" customWidth="1"/>
    <col min="3587" max="3587" width="36.42578125" style="1" customWidth="1"/>
    <col min="3588" max="3596" width="5.5703125" style="1" customWidth="1"/>
    <col min="3597" max="3597" width="5.85546875" style="1" customWidth="1"/>
    <col min="3598" max="3633" width="5.5703125" style="1" customWidth="1"/>
    <col min="3634" max="3634" width="7" style="1" customWidth="1"/>
    <col min="3635" max="3635" width="5.5703125" style="1" customWidth="1"/>
    <col min="3636" max="3840" width="11.42578125" style="1"/>
    <col min="3841" max="3841" width="4.42578125" style="1" customWidth="1"/>
    <col min="3842" max="3842" width="13.42578125" style="1" customWidth="1"/>
    <col min="3843" max="3843" width="36.42578125" style="1" customWidth="1"/>
    <col min="3844" max="3852" width="5.5703125" style="1" customWidth="1"/>
    <col min="3853" max="3853" width="5.85546875" style="1" customWidth="1"/>
    <col min="3854" max="3889" width="5.5703125" style="1" customWidth="1"/>
    <col min="3890" max="3890" width="7" style="1" customWidth="1"/>
    <col min="3891" max="3891" width="5.5703125" style="1" customWidth="1"/>
    <col min="3892" max="4096" width="11.42578125" style="1"/>
    <col min="4097" max="4097" width="4.42578125" style="1" customWidth="1"/>
    <col min="4098" max="4098" width="13.42578125" style="1" customWidth="1"/>
    <col min="4099" max="4099" width="36.42578125" style="1" customWidth="1"/>
    <col min="4100" max="4108" width="5.5703125" style="1" customWidth="1"/>
    <col min="4109" max="4109" width="5.85546875" style="1" customWidth="1"/>
    <col min="4110" max="4145" width="5.5703125" style="1" customWidth="1"/>
    <col min="4146" max="4146" width="7" style="1" customWidth="1"/>
    <col min="4147" max="4147" width="5.5703125" style="1" customWidth="1"/>
    <col min="4148" max="4352" width="11.42578125" style="1"/>
    <col min="4353" max="4353" width="4.42578125" style="1" customWidth="1"/>
    <col min="4354" max="4354" width="13.42578125" style="1" customWidth="1"/>
    <col min="4355" max="4355" width="36.42578125" style="1" customWidth="1"/>
    <col min="4356" max="4364" width="5.5703125" style="1" customWidth="1"/>
    <col min="4365" max="4365" width="5.85546875" style="1" customWidth="1"/>
    <col min="4366" max="4401" width="5.5703125" style="1" customWidth="1"/>
    <col min="4402" max="4402" width="7" style="1" customWidth="1"/>
    <col min="4403" max="4403" width="5.5703125" style="1" customWidth="1"/>
    <col min="4404" max="4608" width="11.42578125" style="1"/>
    <col min="4609" max="4609" width="4.42578125" style="1" customWidth="1"/>
    <col min="4610" max="4610" width="13.42578125" style="1" customWidth="1"/>
    <col min="4611" max="4611" width="36.42578125" style="1" customWidth="1"/>
    <col min="4612" max="4620" width="5.5703125" style="1" customWidth="1"/>
    <col min="4621" max="4621" width="5.85546875" style="1" customWidth="1"/>
    <col min="4622" max="4657" width="5.5703125" style="1" customWidth="1"/>
    <col min="4658" max="4658" width="7" style="1" customWidth="1"/>
    <col min="4659" max="4659" width="5.5703125" style="1" customWidth="1"/>
    <col min="4660" max="4864" width="11.42578125" style="1"/>
    <col min="4865" max="4865" width="4.42578125" style="1" customWidth="1"/>
    <col min="4866" max="4866" width="13.42578125" style="1" customWidth="1"/>
    <col min="4867" max="4867" width="36.42578125" style="1" customWidth="1"/>
    <col min="4868" max="4876" width="5.5703125" style="1" customWidth="1"/>
    <col min="4877" max="4877" width="5.85546875" style="1" customWidth="1"/>
    <col min="4878" max="4913" width="5.5703125" style="1" customWidth="1"/>
    <col min="4914" max="4914" width="7" style="1" customWidth="1"/>
    <col min="4915" max="4915" width="5.5703125" style="1" customWidth="1"/>
    <col min="4916" max="5120" width="11.42578125" style="1"/>
    <col min="5121" max="5121" width="4.42578125" style="1" customWidth="1"/>
    <col min="5122" max="5122" width="13.42578125" style="1" customWidth="1"/>
    <col min="5123" max="5123" width="36.42578125" style="1" customWidth="1"/>
    <col min="5124" max="5132" width="5.5703125" style="1" customWidth="1"/>
    <col min="5133" max="5133" width="5.85546875" style="1" customWidth="1"/>
    <col min="5134" max="5169" width="5.5703125" style="1" customWidth="1"/>
    <col min="5170" max="5170" width="7" style="1" customWidth="1"/>
    <col min="5171" max="5171" width="5.5703125" style="1" customWidth="1"/>
    <col min="5172" max="5376" width="11.42578125" style="1"/>
    <col min="5377" max="5377" width="4.42578125" style="1" customWidth="1"/>
    <col min="5378" max="5378" width="13.42578125" style="1" customWidth="1"/>
    <col min="5379" max="5379" width="36.42578125" style="1" customWidth="1"/>
    <col min="5380" max="5388" width="5.5703125" style="1" customWidth="1"/>
    <col min="5389" max="5389" width="5.85546875" style="1" customWidth="1"/>
    <col min="5390" max="5425" width="5.5703125" style="1" customWidth="1"/>
    <col min="5426" max="5426" width="7" style="1" customWidth="1"/>
    <col min="5427" max="5427" width="5.5703125" style="1" customWidth="1"/>
    <col min="5428" max="5632" width="11.42578125" style="1"/>
    <col min="5633" max="5633" width="4.42578125" style="1" customWidth="1"/>
    <col min="5634" max="5634" width="13.42578125" style="1" customWidth="1"/>
    <col min="5635" max="5635" width="36.42578125" style="1" customWidth="1"/>
    <col min="5636" max="5644" width="5.5703125" style="1" customWidth="1"/>
    <col min="5645" max="5645" width="5.85546875" style="1" customWidth="1"/>
    <col min="5646" max="5681" width="5.5703125" style="1" customWidth="1"/>
    <col min="5682" max="5682" width="7" style="1" customWidth="1"/>
    <col min="5683" max="5683" width="5.5703125" style="1" customWidth="1"/>
    <col min="5684" max="5888" width="11.42578125" style="1"/>
    <col min="5889" max="5889" width="4.42578125" style="1" customWidth="1"/>
    <col min="5890" max="5890" width="13.42578125" style="1" customWidth="1"/>
    <col min="5891" max="5891" width="36.42578125" style="1" customWidth="1"/>
    <col min="5892" max="5900" width="5.5703125" style="1" customWidth="1"/>
    <col min="5901" max="5901" width="5.85546875" style="1" customWidth="1"/>
    <col min="5902" max="5937" width="5.5703125" style="1" customWidth="1"/>
    <col min="5938" max="5938" width="7" style="1" customWidth="1"/>
    <col min="5939" max="5939" width="5.5703125" style="1" customWidth="1"/>
    <col min="5940" max="6144" width="11.42578125" style="1"/>
    <col min="6145" max="6145" width="4.42578125" style="1" customWidth="1"/>
    <col min="6146" max="6146" width="13.42578125" style="1" customWidth="1"/>
    <col min="6147" max="6147" width="36.42578125" style="1" customWidth="1"/>
    <col min="6148" max="6156" width="5.5703125" style="1" customWidth="1"/>
    <col min="6157" max="6157" width="5.85546875" style="1" customWidth="1"/>
    <col min="6158" max="6193" width="5.5703125" style="1" customWidth="1"/>
    <col min="6194" max="6194" width="7" style="1" customWidth="1"/>
    <col min="6195" max="6195" width="5.5703125" style="1" customWidth="1"/>
    <col min="6196" max="6400" width="11.42578125" style="1"/>
    <col min="6401" max="6401" width="4.42578125" style="1" customWidth="1"/>
    <col min="6402" max="6402" width="13.42578125" style="1" customWidth="1"/>
    <col min="6403" max="6403" width="36.42578125" style="1" customWidth="1"/>
    <col min="6404" max="6412" width="5.5703125" style="1" customWidth="1"/>
    <col min="6413" max="6413" width="5.85546875" style="1" customWidth="1"/>
    <col min="6414" max="6449" width="5.5703125" style="1" customWidth="1"/>
    <col min="6450" max="6450" width="7" style="1" customWidth="1"/>
    <col min="6451" max="6451" width="5.5703125" style="1" customWidth="1"/>
    <col min="6452" max="6656" width="11.42578125" style="1"/>
    <col min="6657" max="6657" width="4.42578125" style="1" customWidth="1"/>
    <col min="6658" max="6658" width="13.42578125" style="1" customWidth="1"/>
    <col min="6659" max="6659" width="36.42578125" style="1" customWidth="1"/>
    <col min="6660" max="6668" width="5.5703125" style="1" customWidth="1"/>
    <col min="6669" max="6669" width="5.85546875" style="1" customWidth="1"/>
    <col min="6670" max="6705" width="5.5703125" style="1" customWidth="1"/>
    <col min="6706" max="6706" width="7" style="1" customWidth="1"/>
    <col min="6707" max="6707" width="5.5703125" style="1" customWidth="1"/>
    <col min="6708" max="6912" width="11.42578125" style="1"/>
    <col min="6913" max="6913" width="4.42578125" style="1" customWidth="1"/>
    <col min="6914" max="6914" width="13.42578125" style="1" customWidth="1"/>
    <col min="6915" max="6915" width="36.42578125" style="1" customWidth="1"/>
    <col min="6916" max="6924" width="5.5703125" style="1" customWidth="1"/>
    <col min="6925" max="6925" width="5.85546875" style="1" customWidth="1"/>
    <col min="6926" max="6961" width="5.5703125" style="1" customWidth="1"/>
    <col min="6962" max="6962" width="7" style="1" customWidth="1"/>
    <col min="6963" max="6963" width="5.5703125" style="1" customWidth="1"/>
    <col min="6964" max="7168" width="11.42578125" style="1"/>
    <col min="7169" max="7169" width="4.42578125" style="1" customWidth="1"/>
    <col min="7170" max="7170" width="13.42578125" style="1" customWidth="1"/>
    <col min="7171" max="7171" width="36.42578125" style="1" customWidth="1"/>
    <col min="7172" max="7180" width="5.5703125" style="1" customWidth="1"/>
    <col min="7181" max="7181" width="5.85546875" style="1" customWidth="1"/>
    <col min="7182" max="7217" width="5.5703125" style="1" customWidth="1"/>
    <col min="7218" max="7218" width="7" style="1" customWidth="1"/>
    <col min="7219" max="7219" width="5.5703125" style="1" customWidth="1"/>
    <col min="7220" max="7424" width="11.42578125" style="1"/>
    <col min="7425" max="7425" width="4.42578125" style="1" customWidth="1"/>
    <col min="7426" max="7426" width="13.42578125" style="1" customWidth="1"/>
    <col min="7427" max="7427" width="36.42578125" style="1" customWidth="1"/>
    <col min="7428" max="7436" width="5.5703125" style="1" customWidth="1"/>
    <col min="7437" max="7437" width="5.85546875" style="1" customWidth="1"/>
    <col min="7438" max="7473" width="5.5703125" style="1" customWidth="1"/>
    <col min="7474" max="7474" width="7" style="1" customWidth="1"/>
    <col min="7475" max="7475" width="5.5703125" style="1" customWidth="1"/>
    <col min="7476" max="7680" width="11.42578125" style="1"/>
    <col min="7681" max="7681" width="4.42578125" style="1" customWidth="1"/>
    <col min="7682" max="7682" width="13.42578125" style="1" customWidth="1"/>
    <col min="7683" max="7683" width="36.42578125" style="1" customWidth="1"/>
    <col min="7684" max="7692" width="5.5703125" style="1" customWidth="1"/>
    <col min="7693" max="7693" width="5.85546875" style="1" customWidth="1"/>
    <col min="7694" max="7729" width="5.5703125" style="1" customWidth="1"/>
    <col min="7730" max="7730" width="7" style="1" customWidth="1"/>
    <col min="7731" max="7731" width="5.5703125" style="1" customWidth="1"/>
    <col min="7732" max="7936" width="11.42578125" style="1"/>
    <col min="7937" max="7937" width="4.42578125" style="1" customWidth="1"/>
    <col min="7938" max="7938" width="13.42578125" style="1" customWidth="1"/>
    <col min="7939" max="7939" width="36.42578125" style="1" customWidth="1"/>
    <col min="7940" max="7948" width="5.5703125" style="1" customWidth="1"/>
    <col min="7949" max="7949" width="5.85546875" style="1" customWidth="1"/>
    <col min="7950" max="7985" width="5.5703125" style="1" customWidth="1"/>
    <col min="7986" max="7986" width="7" style="1" customWidth="1"/>
    <col min="7987" max="7987" width="5.5703125" style="1" customWidth="1"/>
    <col min="7988" max="8192" width="11.42578125" style="1"/>
    <col min="8193" max="8193" width="4.42578125" style="1" customWidth="1"/>
    <col min="8194" max="8194" width="13.42578125" style="1" customWidth="1"/>
    <col min="8195" max="8195" width="36.42578125" style="1" customWidth="1"/>
    <col min="8196" max="8204" width="5.5703125" style="1" customWidth="1"/>
    <col min="8205" max="8205" width="5.85546875" style="1" customWidth="1"/>
    <col min="8206" max="8241" width="5.5703125" style="1" customWidth="1"/>
    <col min="8242" max="8242" width="7" style="1" customWidth="1"/>
    <col min="8243" max="8243" width="5.5703125" style="1" customWidth="1"/>
    <col min="8244" max="8448" width="11.42578125" style="1"/>
    <col min="8449" max="8449" width="4.42578125" style="1" customWidth="1"/>
    <col min="8450" max="8450" width="13.42578125" style="1" customWidth="1"/>
    <col min="8451" max="8451" width="36.42578125" style="1" customWidth="1"/>
    <col min="8452" max="8460" width="5.5703125" style="1" customWidth="1"/>
    <col min="8461" max="8461" width="5.85546875" style="1" customWidth="1"/>
    <col min="8462" max="8497" width="5.5703125" style="1" customWidth="1"/>
    <col min="8498" max="8498" width="7" style="1" customWidth="1"/>
    <col min="8499" max="8499" width="5.5703125" style="1" customWidth="1"/>
    <col min="8500" max="8704" width="11.42578125" style="1"/>
    <col min="8705" max="8705" width="4.42578125" style="1" customWidth="1"/>
    <col min="8706" max="8706" width="13.42578125" style="1" customWidth="1"/>
    <col min="8707" max="8707" width="36.42578125" style="1" customWidth="1"/>
    <col min="8708" max="8716" width="5.5703125" style="1" customWidth="1"/>
    <col min="8717" max="8717" width="5.85546875" style="1" customWidth="1"/>
    <col min="8718" max="8753" width="5.5703125" style="1" customWidth="1"/>
    <col min="8754" max="8754" width="7" style="1" customWidth="1"/>
    <col min="8755" max="8755" width="5.5703125" style="1" customWidth="1"/>
    <col min="8756" max="8960" width="11.42578125" style="1"/>
    <col min="8961" max="8961" width="4.42578125" style="1" customWidth="1"/>
    <col min="8962" max="8962" width="13.42578125" style="1" customWidth="1"/>
    <col min="8963" max="8963" width="36.42578125" style="1" customWidth="1"/>
    <col min="8964" max="8972" width="5.5703125" style="1" customWidth="1"/>
    <col min="8973" max="8973" width="5.85546875" style="1" customWidth="1"/>
    <col min="8974" max="9009" width="5.5703125" style="1" customWidth="1"/>
    <col min="9010" max="9010" width="7" style="1" customWidth="1"/>
    <col min="9011" max="9011" width="5.5703125" style="1" customWidth="1"/>
    <col min="9012" max="9216" width="11.42578125" style="1"/>
    <col min="9217" max="9217" width="4.42578125" style="1" customWidth="1"/>
    <col min="9218" max="9218" width="13.42578125" style="1" customWidth="1"/>
    <col min="9219" max="9219" width="36.42578125" style="1" customWidth="1"/>
    <col min="9220" max="9228" width="5.5703125" style="1" customWidth="1"/>
    <col min="9229" max="9229" width="5.85546875" style="1" customWidth="1"/>
    <col min="9230" max="9265" width="5.5703125" style="1" customWidth="1"/>
    <col min="9266" max="9266" width="7" style="1" customWidth="1"/>
    <col min="9267" max="9267" width="5.5703125" style="1" customWidth="1"/>
    <col min="9268" max="9472" width="11.42578125" style="1"/>
    <col min="9473" max="9473" width="4.42578125" style="1" customWidth="1"/>
    <col min="9474" max="9474" width="13.42578125" style="1" customWidth="1"/>
    <col min="9475" max="9475" width="36.42578125" style="1" customWidth="1"/>
    <col min="9476" max="9484" width="5.5703125" style="1" customWidth="1"/>
    <col min="9485" max="9485" width="5.85546875" style="1" customWidth="1"/>
    <col min="9486" max="9521" width="5.5703125" style="1" customWidth="1"/>
    <col min="9522" max="9522" width="7" style="1" customWidth="1"/>
    <col min="9523" max="9523" width="5.5703125" style="1" customWidth="1"/>
    <col min="9524" max="9728" width="11.42578125" style="1"/>
    <col min="9729" max="9729" width="4.42578125" style="1" customWidth="1"/>
    <col min="9730" max="9730" width="13.42578125" style="1" customWidth="1"/>
    <col min="9731" max="9731" width="36.42578125" style="1" customWidth="1"/>
    <col min="9732" max="9740" width="5.5703125" style="1" customWidth="1"/>
    <col min="9741" max="9741" width="5.85546875" style="1" customWidth="1"/>
    <col min="9742" max="9777" width="5.5703125" style="1" customWidth="1"/>
    <col min="9778" max="9778" width="7" style="1" customWidth="1"/>
    <col min="9779" max="9779" width="5.5703125" style="1" customWidth="1"/>
    <col min="9780" max="9984" width="11.42578125" style="1"/>
    <col min="9985" max="9985" width="4.42578125" style="1" customWidth="1"/>
    <col min="9986" max="9986" width="13.42578125" style="1" customWidth="1"/>
    <col min="9987" max="9987" width="36.42578125" style="1" customWidth="1"/>
    <col min="9988" max="9996" width="5.5703125" style="1" customWidth="1"/>
    <col min="9997" max="9997" width="5.85546875" style="1" customWidth="1"/>
    <col min="9998" max="10033" width="5.5703125" style="1" customWidth="1"/>
    <col min="10034" max="10034" width="7" style="1" customWidth="1"/>
    <col min="10035" max="10035" width="5.5703125" style="1" customWidth="1"/>
    <col min="10036" max="10240" width="11.42578125" style="1"/>
    <col min="10241" max="10241" width="4.42578125" style="1" customWidth="1"/>
    <col min="10242" max="10242" width="13.42578125" style="1" customWidth="1"/>
    <col min="10243" max="10243" width="36.42578125" style="1" customWidth="1"/>
    <col min="10244" max="10252" width="5.5703125" style="1" customWidth="1"/>
    <col min="10253" max="10253" width="5.85546875" style="1" customWidth="1"/>
    <col min="10254" max="10289" width="5.5703125" style="1" customWidth="1"/>
    <col min="10290" max="10290" width="7" style="1" customWidth="1"/>
    <col min="10291" max="10291" width="5.5703125" style="1" customWidth="1"/>
    <col min="10292" max="10496" width="11.42578125" style="1"/>
    <col min="10497" max="10497" width="4.42578125" style="1" customWidth="1"/>
    <col min="10498" max="10498" width="13.42578125" style="1" customWidth="1"/>
    <col min="10499" max="10499" width="36.42578125" style="1" customWidth="1"/>
    <col min="10500" max="10508" width="5.5703125" style="1" customWidth="1"/>
    <col min="10509" max="10509" width="5.85546875" style="1" customWidth="1"/>
    <col min="10510" max="10545" width="5.5703125" style="1" customWidth="1"/>
    <col min="10546" max="10546" width="7" style="1" customWidth="1"/>
    <col min="10547" max="10547" width="5.5703125" style="1" customWidth="1"/>
    <col min="10548" max="10752" width="11.42578125" style="1"/>
    <col min="10753" max="10753" width="4.42578125" style="1" customWidth="1"/>
    <col min="10754" max="10754" width="13.42578125" style="1" customWidth="1"/>
    <col min="10755" max="10755" width="36.42578125" style="1" customWidth="1"/>
    <col min="10756" max="10764" width="5.5703125" style="1" customWidth="1"/>
    <col min="10765" max="10765" width="5.85546875" style="1" customWidth="1"/>
    <col min="10766" max="10801" width="5.5703125" style="1" customWidth="1"/>
    <col min="10802" max="10802" width="7" style="1" customWidth="1"/>
    <col min="10803" max="10803" width="5.5703125" style="1" customWidth="1"/>
    <col min="10804" max="11008" width="11.42578125" style="1"/>
    <col min="11009" max="11009" width="4.42578125" style="1" customWidth="1"/>
    <col min="11010" max="11010" width="13.42578125" style="1" customWidth="1"/>
    <col min="11011" max="11011" width="36.42578125" style="1" customWidth="1"/>
    <col min="11012" max="11020" width="5.5703125" style="1" customWidth="1"/>
    <col min="11021" max="11021" width="5.85546875" style="1" customWidth="1"/>
    <col min="11022" max="11057" width="5.5703125" style="1" customWidth="1"/>
    <col min="11058" max="11058" width="7" style="1" customWidth="1"/>
    <col min="11059" max="11059" width="5.5703125" style="1" customWidth="1"/>
    <col min="11060" max="11264" width="11.42578125" style="1"/>
    <col min="11265" max="11265" width="4.42578125" style="1" customWidth="1"/>
    <col min="11266" max="11266" width="13.42578125" style="1" customWidth="1"/>
    <col min="11267" max="11267" width="36.42578125" style="1" customWidth="1"/>
    <col min="11268" max="11276" width="5.5703125" style="1" customWidth="1"/>
    <col min="11277" max="11277" width="5.85546875" style="1" customWidth="1"/>
    <col min="11278" max="11313" width="5.5703125" style="1" customWidth="1"/>
    <col min="11314" max="11314" width="7" style="1" customWidth="1"/>
    <col min="11315" max="11315" width="5.5703125" style="1" customWidth="1"/>
    <col min="11316" max="11520" width="11.42578125" style="1"/>
    <col min="11521" max="11521" width="4.42578125" style="1" customWidth="1"/>
    <col min="11522" max="11522" width="13.42578125" style="1" customWidth="1"/>
    <col min="11523" max="11523" width="36.42578125" style="1" customWidth="1"/>
    <col min="11524" max="11532" width="5.5703125" style="1" customWidth="1"/>
    <col min="11533" max="11533" width="5.85546875" style="1" customWidth="1"/>
    <col min="11534" max="11569" width="5.5703125" style="1" customWidth="1"/>
    <col min="11570" max="11570" width="7" style="1" customWidth="1"/>
    <col min="11571" max="11571" width="5.5703125" style="1" customWidth="1"/>
    <col min="11572" max="11776" width="11.42578125" style="1"/>
    <col min="11777" max="11777" width="4.42578125" style="1" customWidth="1"/>
    <col min="11778" max="11778" width="13.42578125" style="1" customWidth="1"/>
    <col min="11779" max="11779" width="36.42578125" style="1" customWidth="1"/>
    <col min="11780" max="11788" width="5.5703125" style="1" customWidth="1"/>
    <col min="11789" max="11789" width="5.85546875" style="1" customWidth="1"/>
    <col min="11790" max="11825" width="5.5703125" style="1" customWidth="1"/>
    <col min="11826" max="11826" width="7" style="1" customWidth="1"/>
    <col min="11827" max="11827" width="5.5703125" style="1" customWidth="1"/>
    <col min="11828" max="12032" width="11.42578125" style="1"/>
    <col min="12033" max="12033" width="4.42578125" style="1" customWidth="1"/>
    <col min="12034" max="12034" width="13.42578125" style="1" customWidth="1"/>
    <col min="12035" max="12035" width="36.42578125" style="1" customWidth="1"/>
    <col min="12036" max="12044" width="5.5703125" style="1" customWidth="1"/>
    <col min="12045" max="12045" width="5.85546875" style="1" customWidth="1"/>
    <col min="12046" max="12081" width="5.5703125" style="1" customWidth="1"/>
    <col min="12082" max="12082" width="7" style="1" customWidth="1"/>
    <col min="12083" max="12083" width="5.5703125" style="1" customWidth="1"/>
    <col min="12084" max="12288" width="11.42578125" style="1"/>
    <col min="12289" max="12289" width="4.42578125" style="1" customWidth="1"/>
    <col min="12290" max="12290" width="13.42578125" style="1" customWidth="1"/>
    <col min="12291" max="12291" width="36.42578125" style="1" customWidth="1"/>
    <col min="12292" max="12300" width="5.5703125" style="1" customWidth="1"/>
    <col min="12301" max="12301" width="5.85546875" style="1" customWidth="1"/>
    <col min="12302" max="12337" width="5.5703125" style="1" customWidth="1"/>
    <col min="12338" max="12338" width="7" style="1" customWidth="1"/>
    <col min="12339" max="12339" width="5.5703125" style="1" customWidth="1"/>
    <col min="12340" max="12544" width="11.42578125" style="1"/>
    <col min="12545" max="12545" width="4.42578125" style="1" customWidth="1"/>
    <col min="12546" max="12546" width="13.42578125" style="1" customWidth="1"/>
    <col min="12547" max="12547" width="36.42578125" style="1" customWidth="1"/>
    <col min="12548" max="12556" width="5.5703125" style="1" customWidth="1"/>
    <col min="12557" max="12557" width="5.85546875" style="1" customWidth="1"/>
    <col min="12558" max="12593" width="5.5703125" style="1" customWidth="1"/>
    <col min="12594" max="12594" width="7" style="1" customWidth="1"/>
    <col min="12595" max="12595" width="5.5703125" style="1" customWidth="1"/>
    <col min="12596" max="12800" width="11.42578125" style="1"/>
    <col min="12801" max="12801" width="4.42578125" style="1" customWidth="1"/>
    <col min="12802" max="12802" width="13.42578125" style="1" customWidth="1"/>
    <col min="12803" max="12803" width="36.42578125" style="1" customWidth="1"/>
    <col min="12804" max="12812" width="5.5703125" style="1" customWidth="1"/>
    <col min="12813" max="12813" width="5.85546875" style="1" customWidth="1"/>
    <col min="12814" max="12849" width="5.5703125" style="1" customWidth="1"/>
    <col min="12850" max="12850" width="7" style="1" customWidth="1"/>
    <col min="12851" max="12851" width="5.5703125" style="1" customWidth="1"/>
    <col min="12852" max="13056" width="11.42578125" style="1"/>
    <col min="13057" max="13057" width="4.42578125" style="1" customWidth="1"/>
    <col min="13058" max="13058" width="13.42578125" style="1" customWidth="1"/>
    <col min="13059" max="13059" width="36.42578125" style="1" customWidth="1"/>
    <col min="13060" max="13068" width="5.5703125" style="1" customWidth="1"/>
    <col min="13069" max="13069" width="5.85546875" style="1" customWidth="1"/>
    <col min="13070" max="13105" width="5.5703125" style="1" customWidth="1"/>
    <col min="13106" max="13106" width="7" style="1" customWidth="1"/>
    <col min="13107" max="13107" width="5.5703125" style="1" customWidth="1"/>
    <col min="13108" max="13312" width="11.42578125" style="1"/>
    <col min="13313" max="13313" width="4.42578125" style="1" customWidth="1"/>
    <col min="13314" max="13314" width="13.42578125" style="1" customWidth="1"/>
    <col min="13315" max="13315" width="36.42578125" style="1" customWidth="1"/>
    <col min="13316" max="13324" width="5.5703125" style="1" customWidth="1"/>
    <col min="13325" max="13325" width="5.85546875" style="1" customWidth="1"/>
    <col min="13326" max="13361" width="5.5703125" style="1" customWidth="1"/>
    <col min="13362" max="13362" width="7" style="1" customWidth="1"/>
    <col min="13363" max="13363" width="5.5703125" style="1" customWidth="1"/>
    <col min="13364" max="13568" width="11.42578125" style="1"/>
    <col min="13569" max="13569" width="4.42578125" style="1" customWidth="1"/>
    <col min="13570" max="13570" width="13.42578125" style="1" customWidth="1"/>
    <col min="13571" max="13571" width="36.42578125" style="1" customWidth="1"/>
    <col min="13572" max="13580" width="5.5703125" style="1" customWidth="1"/>
    <col min="13581" max="13581" width="5.85546875" style="1" customWidth="1"/>
    <col min="13582" max="13617" width="5.5703125" style="1" customWidth="1"/>
    <col min="13618" max="13618" width="7" style="1" customWidth="1"/>
    <col min="13619" max="13619" width="5.5703125" style="1" customWidth="1"/>
    <col min="13620" max="13824" width="11.42578125" style="1"/>
    <col min="13825" max="13825" width="4.42578125" style="1" customWidth="1"/>
    <col min="13826" max="13826" width="13.42578125" style="1" customWidth="1"/>
    <col min="13827" max="13827" width="36.42578125" style="1" customWidth="1"/>
    <col min="13828" max="13836" width="5.5703125" style="1" customWidth="1"/>
    <col min="13837" max="13837" width="5.85546875" style="1" customWidth="1"/>
    <col min="13838" max="13873" width="5.5703125" style="1" customWidth="1"/>
    <col min="13874" max="13874" width="7" style="1" customWidth="1"/>
    <col min="13875" max="13875" width="5.5703125" style="1" customWidth="1"/>
    <col min="13876" max="14080" width="11.42578125" style="1"/>
    <col min="14081" max="14081" width="4.42578125" style="1" customWidth="1"/>
    <col min="14082" max="14082" width="13.42578125" style="1" customWidth="1"/>
    <col min="14083" max="14083" width="36.42578125" style="1" customWidth="1"/>
    <col min="14084" max="14092" width="5.5703125" style="1" customWidth="1"/>
    <col min="14093" max="14093" width="5.85546875" style="1" customWidth="1"/>
    <col min="14094" max="14129" width="5.5703125" style="1" customWidth="1"/>
    <col min="14130" max="14130" width="7" style="1" customWidth="1"/>
    <col min="14131" max="14131" width="5.5703125" style="1" customWidth="1"/>
    <col min="14132" max="14336" width="11.42578125" style="1"/>
    <col min="14337" max="14337" width="4.42578125" style="1" customWidth="1"/>
    <col min="14338" max="14338" width="13.42578125" style="1" customWidth="1"/>
    <col min="14339" max="14339" width="36.42578125" style="1" customWidth="1"/>
    <col min="14340" max="14348" width="5.5703125" style="1" customWidth="1"/>
    <col min="14349" max="14349" width="5.85546875" style="1" customWidth="1"/>
    <col min="14350" max="14385" width="5.5703125" style="1" customWidth="1"/>
    <col min="14386" max="14386" width="7" style="1" customWidth="1"/>
    <col min="14387" max="14387" width="5.5703125" style="1" customWidth="1"/>
    <col min="14388" max="14592" width="11.42578125" style="1"/>
    <col min="14593" max="14593" width="4.42578125" style="1" customWidth="1"/>
    <col min="14594" max="14594" width="13.42578125" style="1" customWidth="1"/>
    <col min="14595" max="14595" width="36.42578125" style="1" customWidth="1"/>
    <col min="14596" max="14604" width="5.5703125" style="1" customWidth="1"/>
    <col min="14605" max="14605" width="5.85546875" style="1" customWidth="1"/>
    <col min="14606" max="14641" width="5.5703125" style="1" customWidth="1"/>
    <col min="14642" max="14642" width="7" style="1" customWidth="1"/>
    <col min="14643" max="14643" width="5.5703125" style="1" customWidth="1"/>
    <col min="14644" max="14848" width="11.42578125" style="1"/>
    <col min="14849" max="14849" width="4.42578125" style="1" customWidth="1"/>
    <col min="14850" max="14850" width="13.42578125" style="1" customWidth="1"/>
    <col min="14851" max="14851" width="36.42578125" style="1" customWidth="1"/>
    <col min="14852" max="14860" width="5.5703125" style="1" customWidth="1"/>
    <col min="14861" max="14861" width="5.85546875" style="1" customWidth="1"/>
    <col min="14862" max="14897" width="5.5703125" style="1" customWidth="1"/>
    <col min="14898" max="14898" width="7" style="1" customWidth="1"/>
    <col min="14899" max="14899" width="5.5703125" style="1" customWidth="1"/>
    <col min="14900" max="15104" width="11.42578125" style="1"/>
    <col min="15105" max="15105" width="4.42578125" style="1" customWidth="1"/>
    <col min="15106" max="15106" width="13.42578125" style="1" customWidth="1"/>
    <col min="15107" max="15107" width="36.42578125" style="1" customWidth="1"/>
    <col min="15108" max="15116" width="5.5703125" style="1" customWidth="1"/>
    <col min="15117" max="15117" width="5.85546875" style="1" customWidth="1"/>
    <col min="15118" max="15153" width="5.5703125" style="1" customWidth="1"/>
    <col min="15154" max="15154" width="7" style="1" customWidth="1"/>
    <col min="15155" max="15155" width="5.5703125" style="1" customWidth="1"/>
    <col min="15156" max="15360" width="11.42578125" style="1"/>
    <col min="15361" max="15361" width="4.42578125" style="1" customWidth="1"/>
    <col min="15362" max="15362" width="13.42578125" style="1" customWidth="1"/>
    <col min="15363" max="15363" width="36.42578125" style="1" customWidth="1"/>
    <col min="15364" max="15372" width="5.5703125" style="1" customWidth="1"/>
    <col min="15373" max="15373" width="5.85546875" style="1" customWidth="1"/>
    <col min="15374" max="15409" width="5.5703125" style="1" customWidth="1"/>
    <col min="15410" max="15410" width="7" style="1" customWidth="1"/>
    <col min="15411" max="15411" width="5.5703125" style="1" customWidth="1"/>
    <col min="15412" max="15616" width="11.42578125" style="1"/>
    <col min="15617" max="15617" width="4.42578125" style="1" customWidth="1"/>
    <col min="15618" max="15618" width="13.42578125" style="1" customWidth="1"/>
    <col min="15619" max="15619" width="36.42578125" style="1" customWidth="1"/>
    <col min="15620" max="15628" width="5.5703125" style="1" customWidth="1"/>
    <col min="15629" max="15629" width="5.85546875" style="1" customWidth="1"/>
    <col min="15630" max="15665" width="5.5703125" style="1" customWidth="1"/>
    <col min="15666" max="15666" width="7" style="1" customWidth="1"/>
    <col min="15667" max="15667" width="5.5703125" style="1" customWidth="1"/>
    <col min="15668" max="15872" width="11.42578125" style="1"/>
    <col min="15873" max="15873" width="4.42578125" style="1" customWidth="1"/>
    <col min="15874" max="15874" width="13.42578125" style="1" customWidth="1"/>
    <col min="15875" max="15875" width="36.42578125" style="1" customWidth="1"/>
    <col min="15876" max="15884" width="5.5703125" style="1" customWidth="1"/>
    <col min="15885" max="15885" width="5.85546875" style="1" customWidth="1"/>
    <col min="15886" max="15921" width="5.5703125" style="1" customWidth="1"/>
    <col min="15922" max="15922" width="7" style="1" customWidth="1"/>
    <col min="15923" max="15923" width="5.5703125" style="1" customWidth="1"/>
    <col min="15924" max="16128" width="11.42578125" style="1"/>
    <col min="16129" max="16129" width="4.42578125" style="1" customWidth="1"/>
    <col min="16130" max="16130" width="13.42578125" style="1" customWidth="1"/>
    <col min="16131" max="16131" width="36.42578125" style="1" customWidth="1"/>
    <col min="16132" max="16140" width="5.5703125" style="1" customWidth="1"/>
    <col min="16141" max="16141" width="5.85546875" style="1" customWidth="1"/>
    <col min="16142" max="16177" width="5.5703125" style="1" customWidth="1"/>
    <col min="16178" max="16178" width="7" style="1" customWidth="1"/>
    <col min="16179" max="16179" width="5.5703125" style="1" customWidth="1"/>
    <col min="16180" max="16384" width="11.42578125" style="1"/>
  </cols>
  <sheetData>
    <row r="1" spans="1:51" x14ac:dyDescent="0.25">
      <c r="AN1" s="1" t="s">
        <v>0</v>
      </c>
    </row>
    <row r="2" spans="1:51" x14ac:dyDescent="0.25">
      <c r="AN2" s="4" t="s">
        <v>1</v>
      </c>
      <c r="AO2" s="5"/>
      <c r="AP2" s="5"/>
      <c r="AQ2" s="5"/>
      <c r="AR2" s="5"/>
    </row>
    <row r="3" spans="1:51" x14ac:dyDescent="0.25">
      <c r="AN3" s="6" t="s">
        <v>2</v>
      </c>
      <c r="AO3" s="7"/>
    </row>
    <row r="4" spans="1:51" x14ac:dyDescent="0.25">
      <c r="AN4" s="4" t="s">
        <v>3</v>
      </c>
      <c r="AO4" s="5"/>
      <c r="AP4" s="5"/>
      <c r="AQ4" s="5"/>
      <c r="AR4" s="5"/>
    </row>
    <row r="6" spans="1:51" s="9" customFormat="1" ht="20.100000000000001" customHeight="1" x14ac:dyDescent="0.2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s="9" customFormat="1" ht="20.100000000000001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1"/>
      <c r="AS7" s="10"/>
      <c r="AT7" s="10"/>
      <c r="AU7" s="10"/>
      <c r="AV7" s="10"/>
      <c r="AW7" s="10"/>
      <c r="AX7" s="10"/>
      <c r="AY7" s="10"/>
    </row>
    <row r="8" spans="1:51" s="13" customFormat="1" ht="15" customHeight="1" x14ac:dyDescent="0.25">
      <c r="A8" s="12" t="s">
        <v>5</v>
      </c>
      <c r="B8" s="12"/>
      <c r="U8" s="14"/>
      <c r="AR8" s="15"/>
    </row>
    <row r="9" spans="1:51" s="13" customFormat="1" ht="15" customHeight="1" x14ac:dyDescent="0.25">
      <c r="A9" s="12" t="s">
        <v>6</v>
      </c>
      <c r="B9" s="12"/>
      <c r="U9" s="14"/>
      <c r="AR9" s="15"/>
    </row>
    <row r="10" spans="1:51" s="13" customFormat="1" ht="15" customHeight="1" x14ac:dyDescent="0.25">
      <c r="A10" s="12" t="s">
        <v>7</v>
      </c>
      <c r="B10" s="12"/>
      <c r="U10" s="14"/>
      <c r="AR10" s="15"/>
    </row>
    <row r="11" spans="1:51" s="13" customFormat="1" ht="15" customHeight="1" x14ac:dyDescent="0.25">
      <c r="A11" s="12" t="s">
        <v>8</v>
      </c>
      <c r="B11" s="12"/>
      <c r="U11" s="14"/>
      <c r="AR11" s="15"/>
    </row>
    <row r="12" spans="1:51" ht="15" customHeight="1" x14ac:dyDescent="0.25">
      <c r="A12" s="16" t="s">
        <v>9</v>
      </c>
    </row>
    <row r="14" spans="1:51" ht="15.75" thickBot="1" x14ac:dyDescent="0.3"/>
    <row r="15" spans="1:51" ht="13.5" customHeight="1" thickBot="1" x14ac:dyDescent="0.3">
      <c r="A15" s="17" t="s">
        <v>10</v>
      </c>
      <c r="B15" s="18"/>
      <c r="C15" s="19" t="s">
        <v>11</v>
      </c>
      <c r="D15" s="20" t="s">
        <v>12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20" t="s">
        <v>13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2"/>
      <c r="AX15" s="23" t="s">
        <v>14</v>
      </c>
      <c r="AY15" s="24" t="s">
        <v>15</v>
      </c>
    </row>
    <row r="16" spans="1:51" ht="401.25" thickBot="1" x14ac:dyDescent="0.3">
      <c r="A16" s="17"/>
      <c r="B16" s="25" t="s">
        <v>16</v>
      </c>
      <c r="C16" s="26"/>
      <c r="D16" s="27" t="s">
        <v>17</v>
      </c>
      <c r="E16" s="28" t="s">
        <v>18</v>
      </c>
      <c r="F16" s="29" t="s">
        <v>19</v>
      </c>
      <c r="G16" s="29" t="s">
        <v>20</v>
      </c>
      <c r="H16" s="30" t="s">
        <v>21</v>
      </c>
      <c r="I16" s="31" t="s">
        <v>22</v>
      </c>
      <c r="J16" s="31" t="s">
        <v>23</v>
      </c>
      <c r="K16" s="31" t="s">
        <v>24</v>
      </c>
      <c r="L16" s="31" t="s">
        <v>25</v>
      </c>
      <c r="M16" s="31" t="s">
        <v>26</v>
      </c>
      <c r="N16" s="31" t="s">
        <v>27</v>
      </c>
      <c r="O16" s="31" t="s">
        <v>28</v>
      </c>
      <c r="P16" s="31" t="s">
        <v>29</v>
      </c>
      <c r="Q16" s="31" t="s">
        <v>30</v>
      </c>
      <c r="R16" s="31" t="s">
        <v>31</v>
      </c>
      <c r="S16" s="31" t="s">
        <v>32</v>
      </c>
      <c r="T16" s="31" t="s">
        <v>33</v>
      </c>
      <c r="U16" s="32" t="s">
        <v>34</v>
      </c>
      <c r="V16" s="31" t="s">
        <v>35</v>
      </c>
      <c r="W16" s="31" t="s">
        <v>36</v>
      </c>
      <c r="X16" s="31" t="s">
        <v>37</v>
      </c>
      <c r="Y16" s="31" t="s">
        <v>38</v>
      </c>
      <c r="Z16" s="33" t="s">
        <v>39</v>
      </c>
      <c r="AA16" s="34" t="s">
        <v>17</v>
      </c>
      <c r="AB16" s="34" t="s">
        <v>18</v>
      </c>
      <c r="AC16" s="34" t="s">
        <v>19</v>
      </c>
      <c r="AD16" s="34" t="s">
        <v>20</v>
      </c>
      <c r="AE16" s="34" t="s">
        <v>21</v>
      </c>
      <c r="AF16" s="34" t="s">
        <v>22</v>
      </c>
      <c r="AG16" s="34" t="s">
        <v>23</v>
      </c>
      <c r="AH16" s="35" t="s">
        <v>40</v>
      </c>
      <c r="AI16" s="35" t="s">
        <v>25</v>
      </c>
      <c r="AJ16" s="35" t="s">
        <v>26</v>
      </c>
      <c r="AK16" s="35" t="s">
        <v>27</v>
      </c>
      <c r="AL16" s="35" t="s">
        <v>28</v>
      </c>
      <c r="AM16" s="35" t="s">
        <v>29</v>
      </c>
      <c r="AN16" s="35" t="s">
        <v>30</v>
      </c>
      <c r="AO16" s="35" t="s">
        <v>31</v>
      </c>
      <c r="AP16" s="35" t="s">
        <v>32</v>
      </c>
      <c r="AQ16" s="35" t="s">
        <v>33</v>
      </c>
      <c r="AR16" s="36" t="s">
        <v>34</v>
      </c>
      <c r="AS16" s="37" t="s">
        <v>35</v>
      </c>
      <c r="AT16" s="38" t="s">
        <v>36</v>
      </c>
      <c r="AU16" s="38" t="s">
        <v>37</v>
      </c>
      <c r="AV16" s="37" t="s">
        <v>38</v>
      </c>
      <c r="AW16" s="39" t="s">
        <v>41</v>
      </c>
      <c r="AX16" s="40"/>
      <c r="AY16" s="40"/>
    </row>
    <row r="17" spans="1:51" ht="15" customHeight="1" x14ac:dyDescent="0.25">
      <c r="A17" s="41">
        <v>1</v>
      </c>
      <c r="B17" s="42" t="s">
        <v>42</v>
      </c>
      <c r="C17" s="43" t="s">
        <v>43</v>
      </c>
      <c r="D17" s="44">
        <v>25</v>
      </c>
      <c r="E17" s="45">
        <v>30</v>
      </c>
      <c r="F17" s="46"/>
      <c r="G17" s="46"/>
      <c r="H17" s="46"/>
      <c r="I17" s="47"/>
      <c r="J17" s="47"/>
      <c r="K17" s="47"/>
      <c r="L17" s="47"/>
      <c r="M17" s="47"/>
      <c r="N17" s="47"/>
      <c r="O17" s="47"/>
      <c r="P17" s="47"/>
      <c r="Q17" s="47">
        <v>30</v>
      </c>
      <c r="R17" s="48">
        <v>60</v>
      </c>
      <c r="S17" s="49">
        <v>75</v>
      </c>
      <c r="T17" s="50" t="s">
        <v>44</v>
      </c>
      <c r="U17" s="51">
        <v>3</v>
      </c>
      <c r="V17" s="49">
        <v>1.5</v>
      </c>
      <c r="W17" s="49"/>
      <c r="X17" s="49"/>
      <c r="Y17" s="49">
        <v>3</v>
      </c>
      <c r="Z17" s="52"/>
      <c r="AA17" s="53"/>
      <c r="AB17" s="54"/>
      <c r="AC17" s="46"/>
      <c r="AD17" s="55"/>
      <c r="AE17" s="55"/>
      <c r="AF17" s="55"/>
      <c r="AG17" s="55"/>
      <c r="AH17" s="55"/>
      <c r="AI17" s="46"/>
      <c r="AJ17" s="46"/>
      <c r="AK17" s="46"/>
      <c r="AL17" s="46"/>
      <c r="AM17" s="46"/>
      <c r="AN17" s="46"/>
      <c r="AO17" s="46"/>
      <c r="AP17" s="46"/>
      <c r="AQ17" s="56"/>
      <c r="AR17" s="57"/>
      <c r="AS17" s="58"/>
      <c r="AT17" s="58"/>
      <c r="AU17" s="58"/>
      <c r="AV17" s="58"/>
      <c r="AW17" s="59"/>
      <c r="AX17" s="60">
        <f t="shared" ref="AX17:AX41" si="0">SUM(S17,AP17)</f>
        <v>75</v>
      </c>
      <c r="AY17" s="60">
        <f t="shared" ref="AY17:AY41" si="1">SUM(U17,AR17)</f>
        <v>3</v>
      </c>
    </row>
    <row r="18" spans="1:51" ht="15" customHeight="1" x14ac:dyDescent="0.25">
      <c r="A18" s="41">
        <v>2</v>
      </c>
      <c r="B18" s="42" t="s">
        <v>42</v>
      </c>
      <c r="C18" s="61" t="s">
        <v>45</v>
      </c>
      <c r="D18" s="44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62">
        <f t="shared" ref="R18:R41" si="2">SUM(D18:P18)-N18</f>
        <v>0</v>
      </c>
      <c r="S18" s="58"/>
      <c r="T18" s="63"/>
      <c r="U18" s="64"/>
      <c r="V18" s="58"/>
      <c r="W18" s="58"/>
      <c r="X18" s="58"/>
      <c r="Y18" s="58"/>
      <c r="Z18" s="52"/>
      <c r="AA18" s="65">
        <v>25</v>
      </c>
      <c r="AB18" s="66">
        <v>30</v>
      </c>
      <c r="AC18" s="67"/>
      <c r="AD18" s="55"/>
      <c r="AE18" s="55"/>
      <c r="AF18" s="55"/>
      <c r="AG18" s="55"/>
      <c r="AH18" s="55"/>
      <c r="AI18" s="46"/>
      <c r="AJ18" s="46"/>
      <c r="AK18" s="46"/>
      <c r="AL18" s="46"/>
      <c r="AM18" s="46"/>
      <c r="AN18" s="46">
        <v>30</v>
      </c>
      <c r="AO18" s="46">
        <f>SUM(AA18:AM18)</f>
        <v>55</v>
      </c>
      <c r="AP18" s="46">
        <f>SUM(AA18:AN18)</f>
        <v>85</v>
      </c>
      <c r="AQ18" s="56" t="s">
        <v>44</v>
      </c>
      <c r="AR18" s="57">
        <v>3</v>
      </c>
      <c r="AS18" s="58">
        <v>2</v>
      </c>
      <c r="AT18" s="58"/>
      <c r="AU18" s="58"/>
      <c r="AV18" s="58">
        <v>3</v>
      </c>
      <c r="AW18" s="52"/>
      <c r="AX18" s="60">
        <f t="shared" si="0"/>
        <v>85</v>
      </c>
      <c r="AY18" s="60">
        <f t="shared" si="1"/>
        <v>3</v>
      </c>
    </row>
    <row r="19" spans="1:51" ht="15" customHeight="1" x14ac:dyDescent="0.25">
      <c r="A19" s="41">
        <v>3</v>
      </c>
      <c r="B19" s="42" t="s">
        <v>42</v>
      </c>
      <c r="C19" s="61" t="s">
        <v>46</v>
      </c>
      <c r="D19" s="44">
        <v>25</v>
      </c>
      <c r="E19" s="45">
        <v>30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>
        <v>35</v>
      </c>
      <c r="R19" s="62">
        <v>60</v>
      </c>
      <c r="S19" s="58">
        <f t="shared" ref="S19:S41" si="3">SUM(D19:Q19)</f>
        <v>90</v>
      </c>
      <c r="T19" s="63" t="s">
        <v>44</v>
      </c>
      <c r="U19" s="64">
        <v>3</v>
      </c>
      <c r="V19" s="58">
        <v>1.5</v>
      </c>
      <c r="W19" s="58"/>
      <c r="X19" s="58"/>
      <c r="Y19" s="58">
        <v>3</v>
      </c>
      <c r="Z19" s="68"/>
      <c r="AC19" s="55"/>
      <c r="AD19" s="55"/>
      <c r="AE19" s="55"/>
      <c r="AF19" s="55"/>
      <c r="AG19" s="55"/>
      <c r="AH19" s="55"/>
      <c r="AI19" s="46"/>
      <c r="AJ19" s="46"/>
      <c r="AK19" s="46"/>
      <c r="AL19" s="46"/>
      <c r="AM19" s="46"/>
      <c r="AN19" s="46"/>
      <c r="AO19" s="46"/>
      <c r="AP19" s="46"/>
      <c r="AQ19" s="69"/>
      <c r="AR19" s="57"/>
      <c r="AS19" s="58"/>
      <c r="AT19" s="58"/>
      <c r="AU19" s="58"/>
      <c r="AV19" s="58"/>
      <c r="AW19" s="68"/>
      <c r="AX19" s="60">
        <f t="shared" si="0"/>
        <v>90</v>
      </c>
      <c r="AY19" s="60">
        <f t="shared" si="1"/>
        <v>3</v>
      </c>
    </row>
    <row r="20" spans="1:51" ht="15" customHeight="1" x14ac:dyDescent="0.25">
      <c r="A20" s="41">
        <v>4</v>
      </c>
      <c r="B20" s="42" t="s">
        <v>42</v>
      </c>
      <c r="C20" s="61" t="s">
        <v>47</v>
      </c>
      <c r="D20" s="44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62">
        <f t="shared" si="2"/>
        <v>0</v>
      </c>
      <c r="S20" s="58"/>
      <c r="T20" s="63"/>
      <c r="U20" s="64"/>
      <c r="V20" s="58"/>
      <c r="W20" s="58"/>
      <c r="X20" s="58"/>
      <c r="Y20" s="58"/>
      <c r="Z20" s="70"/>
      <c r="AA20" s="45">
        <v>25</v>
      </c>
      <c r="AB20" s="56">
        <v>30</v>
      </c>
      <c r="AC20" s="55"/>
      <c r="AD20" s="55"/>
      <c r="AE20" s="55"/>
      <c r="AF20" s="55"/>
      <c r="AG20" s="55"/>
      <c r="AH20" s="55"/>
      <c r="AI20" s="46"/>
      <c r="AJ20" s="46"/>
      <c r="AK20" s="46"/>
      <c r="AL20" s="46"/>
      <c r="AM20" s="46"/>
      <c r="AN20" s="46">
        <v>35</v>
      </c>
      <c r="AO20" s="46">
        <f>SUM(AA20:AM20)</f>
        <v>55</v>
      </c>
      <c r="AP20" s="46">
        <f>SUM(AA20:AN20)</f>
        <v>90</v>
      </c>
      <c r="AQ20" s="69" t="s">
        <v>48</v>
      </c>
      <c r="AR20" s="57">
        <v>4</v>
      </c>
      <c r="AS20" s="58">
        <v>3</v>
      </c>
      <c r="AT20" s="58"/>
      <c r="AU20" s="58"/>
      <c r="AV20" s="58">
        <v>4</v>
      </c>
      <c r="AW20" s="70"/>
      <c r="AX20" s="60">
        <f t="shared" si="0"/>
        <v>90</v>
      </c>
      <c r="AY20" s="60">
        <f t="shared" si="1"/>
        <v>4</v>
      </c>
    </row>
    <row r="21" spans="1:51" ht="15" customHeight="1" x14ac:dyDescent="0.25">
      <c r="A21" s="41">
        <v>5</v>
      </c>
      <c r="B21" s="42" t="s">
        <v>42</v>
      </c>
      <c r="C21" s="61" t="s">
        <v>49</v>
      </c>
      <c r="D21" s="44">
        <v>15</v>
      </c>
      <c r="E21" s="45">
        <v>15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>
        <v>25</v>
      </c>
      <c r="R21" s="62">
        <v>30</v>
      </c>
      <c r="S21" s="58">
        <f t="shared" si="3"/>
        <v>55</v>
      </c>
      <c r="T21" s="63" t="s">
        <v>44</v>
      </c>
      <c r="U21" s="64">
        <v>2</v>
      </c>
      <c r="V21" s="58">
        <v>1</v>
      </c>
      <c r="W21" s="58"/>
      <c r="X21" s="58">
        <v>2</v>
      </c>
      <c r="Y21" s="58">
        <v>2</v>
      </c>
      <c r="Z21" s="70"/>
      <c r="AA21" s="45">
        <v>0</v>
      </c>
      <c r="AB21" s="56"/>
      <c r="AC21" s="55"/>
      <c r="AD21" s="55"/>
      <c r="AE21" s="55"/>
      <c r="AF21" s="55"/>
      <c r="AG21" s="55"/>
      <c r="AH21" s="55"/>
      <c r="AI21" s="46"/>
      <c r="AJ21" s="46"/>
      <c r="AK21" s="46"/>
      <c r="AL21" s="46"/>
      <c r="AM21" s="46"/>
      <c r="AN21" s="46"/>
      <c r="AO21" s="46">
        <f t="shared" ref="AO21:AO42" si="4">SUM(AA21:AM21)</f>
        <v>0</v>
      </c>
      <c r="AP21" s="46">
        <f t="shared" ref="AP21:AP41" si="5">SUM(AA21:AN21)</f>
        <v>0</v>
      </c>
      <c r="AQ21" s="56"/>
      <c r="AR21" s="57"/>
      <c r="AS21" s="58"/>
      <c r="AT21" s="58"/>
      <c r="AU21" s="58"/>
      <c r="AV21" s="58"/>
      <c r="AW21" s="70"/>
      <c r="AX21" s="60">
        <f t="shared" si="0"/>
        <v>55</v>
      </c>
      <c r="AY21" s="60">
        <f t="shared" si="1"/>
        <v>2</v>
      </c>
    </row>
    <row r="22" spans="1:51" ht="15" customHeight="1" x14ac:dyDescent="0.25">
      <c r="A22" s="41">
        <v>6</v>
      </c>
      <c r="B22" s="42" t="s">
        <v>42</v>
      </c>
      <c r="C22" s="71" t="s">
        <v>50</v>
      </c>
      <c r="D22" s="44">
        <v>15</v>
      </c>
      <c r="E22" s="45"/>
      <c r="F22" s="46">
        <v>20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>
        <v>25</v>
      </c>
      <c r="R22" s="62">
        <f t="shared" si="2"/>
        <v>35</v>
      </c>
      <c r="S22" s="58">
        <f t="shared" si="3"/>
        <v>60</v>
      </c>
      <c r="T22" s="63" t="s">
        <v>44</v>
      </c>
      <c r="U22" s="64">
        <v>2</v>
      </c>
      <c r="V22" s="58">
        <v>1</v>
      </c>
      <c r="W22" s="58"/>
      <c r="X22" s="58">
        <v>2</v>
      </c>
      <c r="Y22" s="58">
        <v>2</v>
      </c>
      <c r="Z22" s="70"/>
      <c r="AA22" s="45"/>
      <c r="AB22" s="56"/>
      <c r="AC22" s="55"/>
      <c r="AD22" s="55"/>
      <c r="AE22" s="55"/>
      <c r="AF22" s="55"/>
      <c r="AG22" s="55"/>
      <c r="AH22" s="55"/>
      <c r="AI22" s="46"/>
      <c r="AJ22" s="46"/>
      <c r="AK22" s="46"/>
      <c r="AL22" s="46"/>
      <c r="AM22" s="46"/>
      <c r="AN22" s="46"/>
      <c r="AO22" s="46">
        <f t="shared" si="4"/>
        <v>0</v>
      </c>
      <c r="AP22" s="46">
        <f t="shared" si="5"/>
        <v>0</v>
      </c>
      <c r="AQ22" s="56"/>
      <c r="AR22" s="57"/>
      <c r="AS22" s="58"/>
      <c r="AT22" s="58"/>
      <c r="AU22" s="58"/>
      <c r="AV22" s="58"/>
      <c r="AW22" s="70"/>
      <c r="AX22" s="60">
        <f t="shared" si="0"/>
        <v>60</v>
      </c>
      <c r="AY22" s="60">
        <f t="shared" si="1"/>
        <v>2</v>
      </c>
    </row>
    <row r="23" spans="1:51" ht="15" customHeight="1" x14ac:dyDescent="0.25">
      <c r="A23" s="41">
        <v>7</v>
      </c>
      <c r="B23" s="42" t="s">
        <v>42</v>
      </c>
      <c r="C23" s="71" t="s">
        <v>51</v>
      </c>
      <c r="D23" s="44">
        <v>15</v>
      </c>
      <c r="E23" s="45">
        <v>15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>
        <v>25</v>
      </c>
      <c r="R23" s="62">
        <v>30</v>
      </c>
      <c r="S23" s="58">
        <f t="shared" si="3"/>
        <v>55</v>
      </c>
      <c r="T23" s="63" t="s">
        <v>44</v>
      </c>
      <c r="U23" s="64">
        <v>2</v>
      </c>
      <c r="V23" s="58">
        <v>1</v>
      </c>
      <c r="W23" s="58"/>
      <c r="X23" s="58">
        <v>2</v>
      </c>
      <c r="Y23" s="58">
        <v>2</v>
      </c>
      <c r="Z23" s="70"/>
      <c r="AA23" s="45"/>
      <c r="AB23" s="56"/>
      <c r="AC23" s="55"/>
      <c r="AD23" s="55"/>
      <c r="AE23" s="55"/>
      <c r="AF23" s="55"/>
      <c r="AG23" s="55"/>
      <c r="AH23" s="55"/>
      <c r="AI23" s="46"/>
      <c r="AJ23" s="46"/>
      <c r="AK23" s="46"/>
      <c r="AL23" s="46"/>
      <c r="AM23" s="46"/>
      <c r="AN23" s="46"/>
      <c r="AO23" s="46">
        <f t="shared" si="4"/>
        <v>0</v>
      </c>
      <c r="AP23" s="46">
        <f t="shared" si="5"/>
        <v>0</v>
      </c>
      <c r="AQ23" s="56"/>
      <c r="AR23" s="57"/>
      <c r="AS23" s="58"/>
      <c r="AT23" s="58"/>
      <c r="AU23" s="58"/>
      <c r="AV23" s="58"/>
      <c r="AW23" s="70"/>
      <c r="AX23" s="60">
        <f t="shared" si="0"/>
        <v>55</v>
      </c>
      <c r="AY23" s="60">
        <f t="shared" si="1"/>
        <v>2</v>
      </c>
    </row>
    <row r="24" spans="1:51" ht="15" customHeight="1" x14ac:dyDescent="0.25">
      <c r="A24" s="41">
        <v>8</v>
      </c>
      <c r="B24" s="42" t="s">
        <v>42</v>
      </c>
      <c r="C24" s="71" t="s">
        <v>52</v>
      </c>
      <c r="D24" s="72"/>
      <c r="E24" s="5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62">
        <f t="shared" si="2"/>
        <v>0</v>
      </c>
      <c r="S24" s="58">
        <f t="shared" si="3"/>
        <v>0</v>
      </c>
      <c r="T24" s="73"/>
      <c r="U24" s="64"/>
      <c r="V24" s="58"/>
      <c r="W24" s="58"/>
      <c r="X24" s="58"/>
      <c r="Y24" s="58"/>
      <c r="Z24" s="74"/>
      <c r="AA24" s="75">
        <v>25</v>
      </c>
      <c r="AB24" s="56">
        <v>30</v>
      </c>
      <c r="AC24" s="55"/>
      <c r="AD24" s="55"/>
      <c r="AE24" s="55"/>
      <c r="AF24" s="55"/>
      <c r="AG24" s="55"/>
      <c r="AH24" s="55"/>
      <c r="AI24" s="46"/>
      <c r="AJ24" s="46"/>
      <c r="AK24" s="46"/>
      <c r="AL24" s="46"/>
      <c r="AM24" s="46"/>
      <c r="AN24" s="46">
        <v>35</v>
      </c>
      <c r="AO24" s="46">
        <f t="shared" si="4"/>
        <v>55</v>
      </c>
      <c r="AP24" s="46">
        <f t="shared" si="5"/>
        <v>90</v>
      </c>
      <c r="AQ24" s="56" t="s">
        <v>44</v>
      </c>
      <c r="AR24" s="57">
        <v>4</v>
      </c>
      <c r="AS24" s="58">
        <v>3</v>
      </c>
      <c r="AT24" s="58"/>
      <c r="AU24" s="58">
        <v>4</v>
      </c>
      <c r="AV24" s="58">
        <v>4</v>
      </c>
      <c r="AW24" s="74"/>
      <c r="AX24" s="60">
        <f t="shared" si="0"/>
        <v>90</v>
      </c>
      <c r="AY24" s="60">
        <f t="shared" si="1"/>
        <v>4</v>
      </c>
    </row>
    <row r="25" spans="1:51" ht="15" customHeight="1" x14ac:dyDescent="0.25">
      <c r="A25" s="41">
        <v>9</v>
      </c>
      <c r="B25" s="42" t="s">
        <v>42</v>
      </c>
      <c r="C25" s="71" t="s">
        <v>53</v>
      </c>
      <c r="D25" s="44">
        <v>25</v>
      </c>
      <c r="E25" s="45">
        <v>30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>
        <v>35</v>
      </c>
      <c r="R25" s="62">
        <v>60</v>
      </c>
      <c r="S25" s="58">
        <f t="shared" si="3"/>
        <v>90</v>
      </c>
      <c r="T25" s="73" t="s">
        <v>44</v>
      </c>
      <c r="U25" s="64">
        <v>3</v>
      </c>
      <c r="V25" s="58">
        <v>1.5</v>
      </c>
      <c r="W25" s="58"/>
      <c r="X25" s="58"/>
      <c r="Y25" s="58">
        <v>3</v>
      </c>
      <c r="Z25" s="70"/>
      <c r="AA25" s="55"/>
      <c r="AB25" s="55"/>
      <c r="AC25" s="55"/>
      <c r="AD25" s="55"/>
      <c r="AE25" s="55"/>
      <c r="AF25" s="55"/>
      <c r="AG25" s="55"/>
      <c r="AH25" s="55"/>
      <c r="AI25" s="46"/>
      <c r="AJ25" s="46"/>
      <c r="AK25" s="46"/>
      <c r="AL25" s="46"/>
      <c r="AM25" s="46"/>
      <c r="AN25" s="46"/>
      <c r="AO25" s="46">
        <f t="shared" si="4"/>
        <v>0</v>
      </c>
      <c r="AP25" s="46">
        <f t="shared" si="5"/>
        <v>0</v>
      </c>
      <c r="AQ25" s="54"/>
      <c r="AR25" s="57"/>
      <c r="AS25" s="58"/>
      <c r="AT25" s="58"/>
      <c r="AU25" s="58"/>
      <c r="AV25" s="58"/>
      <c r="AW25" s="70"/>
      <c r="AX25" s="60">
        <f t="shared" si="0"/>
        <v>90</v>
      </c>
      <c r="AY25" s="60">
        <f t="shared" si="1"/>
        <v>3</v>
      </c>
    </row>
    <row r="26" spans="1:51" ht="15" customHeight="1" x14ac:dyDescent="0.25">
      <c r="A26" s="41">
        <v>10</v>
      </c>
      <c r="B26" s="42" t="s">
        <v>42</v>
      </c>
      <c r="C26" s="71" t="s">
        <v>54</v>
      </c>
      <c r="D26" s="44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62">
        <f t="shared" si="2"/>
        <v>0</v>
      </c>
      <c r="S26" s="58">
        <f>SUM(D26:Q26)</f>
        <v>0</v>
      </c>
      <c r="T26" s="73"/>
      <c r="U26" s="64"/>
      <c r="V26" s="58"/>
      <c r="W26" s="58"/>
      <c r="X26" s="58"/>
      <c r="Y26" s="58"/>
      <c r="Z26" s="70"/>
      <c r="AA26" s="55">
        <v>25</v>
      </c>
      <c r="AB26" s="55">
        <v>30</v>
      </c>
      <c r="AC26" s="55"/>
      <c r="AD26" s="55"/>
      <c r="AE26" s="55"/>
      <c r="AF26" s="55"/>
      <c r="AG26" s="55"/>
      <c r="AH26" s="55"/>
      <c r="AI26" s="46"/>
      <c r="AJ26" s="46"/>
      <c r="AK26" s="46"/>
      <c r="AL26" s="46"/>
      <c r="AM26" s="46"/>
      <c r="AN26" s="46">
        <v>35</v>
      </c>
      <c r="AO26" s="46">
        <f t="shared" si="4"/>
        <v>55</v>
      </c>
      <c r="AP26" s="46">
        <f t="shared" si="5"/>
        <v>90</v>
      </c>
      <c r="AQ26" s="54" t="s">
        <v>48</v>
      </c>
      <c r="AR26" s="57">
        <v>4</v>
      </c>
      <c r="AS26" s="58">
        <v>3</v>
      </c>
      <c r="AT26" s="58"/>
      <c r="AU26" s="58"/>
      <c r="AV26" s="58">
        <v>4</v>
      </c>
      <c r="AW26" s="70"/>
      <c r="AX26" s="60">
        <f t="shared" si="0"/>
        <v>90</v>
      </c>
      <c r="AY26" s="60">
        <f t="shared" si="1"/>
        <v>4</v>
      </c>
    </row>
    <row r="27" spans="1:51" ht="15" customHeight="1" x14ac:dyDescent="0.25">
      <c r="A27" s="41">
        <v>11</v>
      </c>
      <c r="B27" s="42" t="s">
        <v>42</v>
      </c>
      <c r="C27" s="71" t="s">
        <v>55</v>
      </c>
      <c r="D27" s="76">
        <v>15</v>
      </c>
      <c r="E27" s="77">
        <v>10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>
        <v>25</v>
      </c>
      <c r="R27" s="62">
        <v>25</v>
      </c>
      <c r="S27" s="58">
        <f t="shared" si="3"/>
        <v>50</v>
      </c>
      <c r="T27" s="73" t="s">
        <v>44</v>
      </c>
      <c r="U27" s="64">
        <v>2</v>
      </c>
      <c r="V27" s="58">
        <v>1</v>
      </c>
      <c r="W27" s="58"/>
      <c r="X27" s="58"/>
      <c r="Y27" s="58">
        <v>2</v>
      </c>
      <c r="Z27" s="70"/>
      <c r="AA27" s="55"/>
      <c r="AB27" s="55"/>
      <c r="AC27" s="55"/>
      <c r="AD27" s="55"/>
      <c r="AE27" s="55"/>
      <c r="AF27" s="55"/>
      <c r="AG27" s="55"/>
      <c r="AH27" s="55"/>
      <c r="AI27" s="46"/>
      <c r="AJ27" s="46"/>
      <c r="AK27" s="46"/>
      <c r="AL27" s="46"/>
      <c r="AM27" s="46"/>
      <c r="AN27" s="46"/>
      <c r="AO27" s="46">
        <f t="shared" si="4"/>
        <v>0</v>
      </c>
      <c r="AP27" s="46">
        <f t="shared" si="5"/>
        <v>0</v>
      </c>
      <c r="AQ27" s="54"/>
      <c r="AR27" s="57"/>
      <c r="AS27" s="58"/>
      <c r="AT27" s="58"/>
      <c r="AU27" s="58"/>
      <c r="AV27" s="58"/>
      <c r="AW27" s="70"/>
      <c r="AX27" s="60">
        <f t="shared" si="0"/>
        <v>50</v>
      </c>
      <c r="AY27" s="60">
        <f t="shared" si="1"/>
        <v>2</v>
      </c>
    </row>
    <row r="28" spans="1:51" ht="15" customHeight="1" x14ac:dyDescent="0.25">
      <c r="A28" s="41">
        <v>12</v>
      </c>
      <c r="B28" s="42" t="s">
        <v>42</v>
      </c>
      <c r="C28" s="71" t="s">
        <v>56</v>
      </c>
      <c r="D28" s="44"/>
      <c r="E28" s="45"/>
      <c r="F28" s="46">
        <v>20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>
        <v>25</v>
      </c>
      <c r="R28" s="62">
        <f t="shared" si="2"/>
        <v>20</v>
      </c>
      <c r="S28" s="58">
        <f t="shared" si="3"/>
        <v>45</v>
      </c>
      <c r="T28" s="73" t="s">
        <v>44</v>
      </c>
      <c r="U28" s="64">
        <v>2</v>
      </c>
      <c r="V28" s="58">
        <v>1</v>
      </c>
      <c r="W28" s="58"/>
      <c r="X28" s="58"/>
      <c r="Y28" s="58"/>
      <c r="Z28" s="70"/>
      <c r="AA28" s="55"/>
      <c r="AB28" s="55"/>
      <c r="AC28" s="55"/>
      <c r="AD28" s="55"/>
      <c r="AE28" s="55"/>
      <c r="AF28" s="55"/>
      <c r="AG28" s="55"/>
      <c r="AH28" s="55"/>
      <c r="AI28" s="46"/>
      <c r="AJ28" s="46"/>
      <c r="AK28" s="46"/>
      <c r="AL28" s="46"/>
      <c r="AM28" s="46"/>
      <c r="AN28" s="46"/>
      <c r="AO28" s="46">
        <f t="shared" si="4"/>
        <v>0</v>
      </c>
      <c r="AP28" s="46">
        <f t="shared" si="5"/>
        <v>0</v>
      </c>
      <c r="AQ28" s="54"/>
      <c r="AR28" s="57"/>
      <c r="AS28" s="58"/>
      <c r="AT28" s="58"/>
      <c r="AU28" s="58"/>
      <c r="AV28" s="58"/>
      <c r="AW28" s="70"/>
      <c r="AX28" s="60">
        <f t="shared" si="0"/>
        <v>45</v>
      </c>
      <c r="AY28" s="60">
        <f t="shared" si="1"/>
        <v>2</v>
      </c>
    </row>
    <row r="29" spans="1:51" ht="15" customHeight="1" x14ac:dyDescent="0.25">
      <c r="A29" s="41">
        <v>13</v>
      </c>
      <c r="B29" s="42" t="s">
        <v>42</v>
      </c>
      <c r="C29" s="71" t="s">
        <v>57</v>
      </c>
      <c r="D29" s="44">
        <v>15</v>
      </c>
      <c r="E29" s="45">
        <v>15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>
        <v>40</v>
      </c>
      <c r="R29" s="62">
        <v>30</v>
      </c>
      <c r="S29" s="58">
        <f t="shared" si="3"/>
        <v>70</v>
      </c>
      <c r="T29" s="73" t="s">
        <v>58</v>
      </c>
      <c r="U29" s="78">
        <v>3</v>
      </c>
      <c r="V29" s="58">
        <v>1.5</v>
      </c>
      <c r="W29" s="58"/>
      <c r="X29" s="58">
        <v>3</v>
      </c>
      <c r="Y29" s="58">
        <v>3</v>
      </c>
      <c r="Z29" s="70"/>
      <c r="AA29" s="55"/>
      <c r="AB29" s="55"/>
      <c r="AC29" s="55"/>
      <c r="AD29" s="55"/>
      <c r="AE29" s="55"/>
      <c r="AF29" s="55"/>
      <c r="AG29" s="55"/>
      <c r="AH29" s="55"/>
      <c r="AI29" s="46"/>
      <c r="AJ29" s="46"/>
      <c r="AK29" s="46"/>
      <c r="AL29" s="46"/>
      <c r="AM29" s="46"/>
      <c r="AN29" s="46"/>
      <c r="AO29" s="46">
        <f t="shared" si="4"/>
        <v>0</v>
      </c>
      <c r="AP29" s="46">
        <f t="shared" si="5"/>
        <v>0</v>
      </c>
      <c r="AQ29" s="54"/>
      <c r="AR29" s="57"/>
      <c r="AS29" s="58"/>
      <c r="AT29" s="58"/>
      <c r="AU29" s="58"/>
      <c r="AV29" s="58"/>
      <c r="AW29" s="70"/>
      <c r="AX29" s="60">
        <f t="shared" si="0"/>
        <v>70</v>
      </c>
      <c r="AY29" s="79">
        <f>U29+AR29</f>
        <v>3</v>
      </c>
    </row>
    <row r="30" spans="1:51" ht="15" customHeight="1" x14ac:dyDescent="0.25">
      <c r="A30" s="41">
        <v>14</v>
      </c>
      <c r="B30" s="42" t="s">
        <v>42</v>
      </c>
      <c r="C30" s="71" t="s">
        <v>59</v>
      </c>
      <c r="D30" s="72"/>
      <c r="E30" s="5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62">
        <f t="shared" si="2"/>
        <v>0</v>
      </c>
      <c r="S30" s="58">
        <f t="shared" si="3"/>
        <v>0</v>
      </c>
      <c r="T30" s="73"/>
      <c r="U30" s="64"/>
      <c r="V30" s="64"/>
      <c r="W30" s="58"/>
      <c r="X30" s="58"/>
      <c r="Y30" s="58"/>
      <c r="Z30" s="70"/>
      <c r="AA30" s="55">
        <v>15</v>
      </c>
      <c r="AB30" s="55">
        <v>20</v>
      </c>
      <c r="AC30" s="55"/>
      <c r="AD30" s="55"/>
      <c r="AE30" s="55"/>
      <c r="AF30" s="55"/>
      <c r="AG30" s="55"/>
      <c r="AH30" s="55"/>
      <c r="AI30" s="46"/>
      <c r="AJ30" s="46"/>
      <c r="AK30" s="46"/>
      <c r="AL30" s="46"/>
      <c r="AM30" s="46"/>
      <c r="AN30" s="46">
        <v>25</v>
      </c>
      <c r="AO30" s="46">
        <f t="shared" si="4"/>
        <v>35</v>
      </c>
      <c r="AP30" s="46">
        <f t="shared" si="5"/>
        <v>60</v>
      </c>
      <c r="AQ30" s="54" t="s">
        <v>44</v>
      </c>
      <c r="AR30" s="57">
        <v>2</v>
      </c>
      <c r="AS30" s="58">
        <v>1</v>
      </c>
      <c r="AT30" s="58"/>
      <c r="AU30" s="58"/>
      <c r="AV30" s="58">
        <v>2</v>
      </c>
      <c r="AW30" s="70"/>
      <c r="AX30" s="60">
        <f t="shared" si="0"/>
        <v>60</v>
      </c>
      <c r="AY30" s="60">
        <f t="shared" si="1"/>
        <v>2</v>
      </c>
    </row>
    <row r="31" spans="1:51" ht="15" customHeight="1" x14ac:dyDescent="0.25">
      <c r="A31" s="41">
        <v>15</v>
      </c>
      <c r="B31" s="42" t="s">
        <v>42</v>
      </c>
      <c r="C31" s="71" t="s">
        <v>60</v>
      </c>
      <c r="D31" s="72"/>
      <c r="E31" s="5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62">
        <f t="shared" si="2"/>
        <v>0</v>
      </c>
      <c r="S31" s="58">
        <f t="shared" si="3"/>
        <v>0</v>
      </c>
      <c r="T31" s="73"/>
      <c r="U31" s="64"/>
      <c r="V31" s="58"/>
      <c r="W31" s="58"/>
      <c r="X31" s="58"/>
      <c r="Y31" s="58"/>
      <c r="Z31" s="70"/>
      <c r="AA31" s="55">
        <v>15</v>
      </c>
      <c r="AB31" s="55"/>
      <c r="AC31" s="55">
        <v>15</v>
      </c>
      <c r="AD31" s="55"/>
      <c r="AE31" s="55"/>
      <c r="AF31" s="55"/>
      <c r="AG31" s="55"/>
      <c r="AH31" s="55"/>
      <c r="AI31" s="46"/>
      <c r="AJ31" s="46"/>
      <c r="AK31" s="46"/>
      <c r="AL31" s="46"/>
      <c r="AM31" s="46"/>
      <c r="AN31" s="46">
        <v>25</v>
      </c>
      <c r="AO31" s="46">
        <f t="shared" si="4"/>
        <v>30</v>
      </c>
      <c r="AP31" s="46">
        <f t="shared" si="5"/>
        <v>55</v>
      </c>
      <c r="AQ31" s="54" t="s">
        <v>44</v>
      </c>
      <c r="AR31" s="57">
        <v>2</v>
      </c>
      <c r="AS31" s="58">
        <v>1</v>
      </c>
      <c r="AT31" s="58"/>
      <c r="AU31" s="58"/>
      <c r="AV31" s="58"/>
      <c r="AW31" s="70"/>
      <c r="AX31" s="60">
        <f t="shared" si="0"/>
        <v>55</v>
      </c>
      <c r="AY31" s="60">
        <f t="shared" si="1"/>
        <v>2</v>
      </c>
    </row>
    <row r="32" spans="1:51" ht="15" customHeight="1" x14ac:dyDescent="0.25">
      <c r="A32" s="41">
        <v>16</v>
      </c>
      <c r="B32" s="42" t="s">
        <v>42</v>
      </c>
      <c r="C32" s="71" t="s">
        <v>61</v>
      </c>
      <c r="D32" s="72"/>
      <c r="E32" s="5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2">
        <f t="shared" si="2"/>
        <v>0</v>
      </c>
      <c r="S32" s="58">
        <f t="shared" si="3"/>
        <v>0</v>
      </c>
      <c r="T32" s="73"/>
      <c r="U32" s="64"/>
      <c r="V32" s="58"/>
      <c r="W32" s="58"/>
      <c r="X32" s="58"/>
      <c r="Y32" s="58"/>
      <c r="Z32" s="70"/>
      <c r="AA32" s="55">
        <v>15</v>
      </c>
      <c r="AB32" s="55">
        <v>10</v>
      </c>
      <c r="AC32" s="55"/>
      <c r="AD32" s="55"/>
      <c r="AE32" s="55"/>
      <c r="AF32" s="55"/>
      <c r="AG32" s="55"/>
      <c r="AH32" s="55"/>
      <c r="AI32" s="46"/>
      <c r="AJ32" s="46"/>
      <c r="AK32" s="46"/>
      <c r="AL32" s="46"/>
      <c r="AM32" s="46"/>
      <c r="AN32" s="46">
        <v>25</v>
      </c>
      <c r="AO32" s="46">
        <f t="shared" si="4"/>
        <v>25</v>
      </c>
      <c r="AP32" s="46">
        <f t="shared" si="5"/>
        <v>50</v>
      </c>
      <c r="AQ32" s="54" t="s">
        <v>44</v>
      </c>
      <c r="AR32" s="57">
        <v>2</v>
      </c>
      <c r="AS32" s="58">
        <v>1</v>
      </c>
      <c r="AT32" s="58"/>
      <c r="AU32" s="58">
        <v>2</v>
      </c>
      <c r="AV32" s="58"/>
      <c r="AW32" s="70"/>
      <c r="AX32" s="60">
        <f t="shared" si="0"/>
        <v>50</v>
      </c>
      <c r="AY32" s="60">
        <f t="shared" si="1"/>
        <v>2</v>
      </c>
    </row>
    <row r="33" spans="1:51" ht="15" customHeight="1" x14ac:dyDescent="0.25">
      <c r="A33" s="41">
        <v>17</v>
      </c>
      <c r="B33" s="42" t="s">
        <v>42</v>
      </c>
      <c r="C33" s="71" t="s">
        <v>62</v>
      </c>
      <c r="D33" s="72"/>
      <c r="E33" s="5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62">
        <f t="shared" si="2"/>
        <v>0</v>
      </c>
      <c r="S33" s="58">
        <f t="shared" si="3"/>
        <v>0</v>
      </c>
      <c r="T33" s="73"/>
      <c r="U33" s="64"/>
      <c r="V33" s="58"/>
      <c r="W33" s="58"/>
      <c r="X33" s="58"/>
      <c r="Y33" s="58"/>
      <c r="Z33" s="70"/>
      <c r="AA33" s="55">
        <v>15</v>
      </c>
      <c r="AB33" s="55">
        <v>10</v>
      </c>
      <c r="AC33" s="55"/>
      <c r="AD33" s="55"/>
      <c r="AE33" s="55"/>
      <c r="AF33" s="55"/>
      <c r="AG33" s="55"/>
      <c r="AH33" s="55"/>
      <c r="AI33" s="46"/>
      <c r="AJ33" s="46"/>
      <c r="AK33" s="46"/>
      <c r="AL33" s="46"/>
      <c r="AM33" s="46"/>
      <c r="AN33" s="46">
        <v>25</v>
      </c>
      <c r="AO33" s="46">
        <f t="shared" si="4"/>
        <v>25</v>
      </c>
      <c r="AP33" s="46">
        <f t="shared" si="5"/>
        <v>50</v>
      </c>
      <c r="AQ33" s="54" t="s">
        <v>44</v>
      </c>
      <c r="AR33" s="57">
        <v>2</v>
      </c>
      <c r="AS33" s="58">
        <v>1</v>
      </c>
      <c r="AT33" s="58"/>
      <c r="AU33" s="58">
        <v>2</v>
      </c>
      <c r="AV33" s="58"/>
      <c r="AW33" s="70"/>
      <c r="AX33" s="60">
        <f t="shared" si="0"/>
        <v>50</v>
      </c>
      <c r="AY33" s="60">
        <f t="shared" si="1"/>
        <v>2</v>
      </c>
    </row>
    <row r="34" spans="1:51" ht="15" customHeight="1" x14ac:dyDescent="0.25">
      <c r="A34" s="41">
        <v>18</v>
      </c>
      <c r="B34" s="42" t="s">
        <v>42</v>
      </c>
      <c r="C34" s="71" t="s">
        <v>63</v>
      </c>
      <c r="D34" s="72"/>
      <c r="E34" s="5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62">
        <f t="shared" si="2"/>
        <v>0</v>
      </c>
      <c r="S34" s="58">
        <f t="shared" si="3"/>
        <v>0</v>
      </c>
      <c r="T34" s="73"/>
      <c r="U34" s="64"/>
      <c r="V34" s="58"/>
      <c r="W34" s="58"/>
      <c r="X34" s="58"/>
      <c r="Y34" s="58"/>
      <c r="Z34" s="70"/>
      <c r="AA34" s="55">
        <v>15</v>
      </c>
      <c r="AB34" s="55"/>
      <c r="AC34" s="55">
        <v>15</v>
      </c>
      <c r="AD34" s="55"/>
      <c r="AE34" s="55"/>
      <c r="AF34" s="55"/>
      <c r="AG34" s="55"/>
      <c r="AH34" s="55"/>
      <c r="AI34" s="46"/>
      <c r="AJ34" s="46"/>
      <c r="AK34" s="80"/>
      <c r="AL34" s="46"/>
      <c r="AM34" s="46"/>
      <c r="AN34" s="46">
        <v>25</v>
      </c>
      <c r="AO34" s="46">
        <f t="shared" si="4"/>
        <v>30</v>
      </c>
      <c r="AP34" s="46">
        <f t="shared" si="5"/>
        <v>55</v>
      </c>
      <c r="AQ34" s="54" t="s">
        <v>44</v>
      </c>
      <c r="AR34" s="57">
        <v>2</v>
      </c>
      <c r="AS34" s="58">
        <v>1</v>
      </c>
      <c r="AT34" s="58"/>
      <c r="AU34" s="58">
        <v>2</v>
      </c>
      <c r="AV34" s="58">
        <v>2</v>
      </c>
      <c r="AW34" s="70"/>
      <c r="AX34" s="60">
        <f t="shared" si="0"/>
        <v>55</v>
      </c>
      <c r="AY34" s="60">
        <f t="shared" si="1"/>
        <v>2</v>
      </c>
    </row>
    <row r="35" spans="1:51" ht="15" customHeight="1" x14ac:dyDescent="0.25">
      <c r="A35" s="41">
        <v>19</v>
      </c>
      <c r="B35" s="42" t="s">
        <v>64</v>
      </c>
      <c r="C35" s="71" t="s">
        <v>65</v>
      </c>
      <c r="D35" s="72"/>
      <c r="E35" s="55"/>
      <c r="F35" s="46"/>
      <c r="G35" s="46"/>
      <c r="H35" s="46"/>
      <c r="I35" s="46"/>
      <c r="J35" s="46"/>
      <c r="K35" s="46"/>
      <c r="L35" s="46"/>
      <c r="M35" s="81">
        <v>30</v>
      </c>
      <c r="N35" s="46"/>
      <c r="O35" s="46"/>
      <c r="P35" s="46"/>
      <c r="Q35" s="46">
        <v>30</v>
      </c>
      <c r="R35" s="62">
        <f t="shared" si="2"/>
        <v>30</v>
      </c>
      <c r="S35" s="58">
        <f t="shared" si="3"/>
        <v>60</v>
      </c>
      <c r="T35" s="73" t="s">
        <v>44</v>
      </c>
      <c r="U35" s="64">
        <v>2</v>
      </c>
      <c r="V35" s="58">
        <v>1</v>
      </c>
      <c r="W35" s="58">
        <v>2</v>
      </c>
      <c r="X35" s="58"/>
      <c r="Y35" s="58">
        <v>2</v>
      </c>
      <c r="Z35" s="70"/>
      <c r="AA35" s="55"/>
      <c r="AB35" s="55"/>
      <c r="AC35" s="55"/>
      <c r="AD35" s="55"/>
      <c r="AE35" s="55"/>
      <c r="AF35" s="55"/>
      <c r="AG35" s="55"/>
      <c r="AH35" s="55"/>
      <c r="AI35" s="46"/>
      <c r="AJ35" s="80">
        <v>30</v>
      </c>
      <c r="AK35" s="46"/>
      <c r="AL35" s="46"/>
      <c r="AM35" s="46"/>
      <c r="AN35" s="46">
        <v>30</v>
      </c>
      <c r="AO35" s="46">
        <f t="shared" si="4"/>
        <v>30</v>
      </c>
      <c r="AP35" s="46">
        <f t="shared" si="5"/>
        <v>60</v>
      </c>
      <c r="AQ35" s="54" t="s">
        <v>44</v>
      </c>
      <c r="AR35" s="57">
        <v>2</v>
      </c>
      <c r="AS35" s="58">
        <v>1</v>
      </c>
      <c r="AT35" s="58">
        <v>2</v>
      </c>
      <c r="AU35" s="58">
        <v>2</v>
      </c>
      <c r="AV35" s="58"/>
      <c r="AW35" s="70"/>
      <c r="AX35" s="60">
        <f t="shared" si="0"/>
        <v>120</v>
      </c>
      <c r="AY35" s="60">
        <f t="shared" si="1"/>
        <v>4</v>
      </c>
    </row>
    <row r="36" spans="1:51" ht="30" x14ac:dyDescent="0.25">
      <c r="A36" s="41">
        <v>20</v>
      </c>
      <c r="B36" s="42" t="s">
        <v>64</v>
      </c>
      <c r="C36" s="71" t="s">
        <v>66</v>
      </c>
      <c r="D36" s="72">
        <v>15</v>
      </c>
      <c r="E36" s="55">
        <v>15</v>
      </c>
      <c r="F36" s="46"/>
      <c r="G36" s="46"/>
      <c r="H36" s="46"/>
      <c r="I36" s="46"/>
      <c r="J36" s="46"/>
      <c r="K36" s="46"/>
      <c r="L36" s="62"/>
      <c r="M36" s="73"/>
      <c r="N36" s="55"/>
      <c r="O36" s="46"/>
      <c r="P36" s="46"/>
      <c r="Q36" s="46">
        <v>25</v>
      </c>
      <c r="R36" s="82">
        <v>30</v>
      </c>
      <c r="S36" s="58">
        <f>SUM(D36:Q36)</f>
        <v>55</v>
      </c>
      <c r="T36" s="73" t="s">
        <v>67</v>
      </c>
      <c r="U36" s="64">
        <v>2</v>
      </c>
      <c r="V36" s="58">
        <v>1</v>
      </c>
      <c r="W36" s="58">
        <v>2</v>
      </c>
      <c r="X36" s="58"/>
      <c r="Y36" s="58"/>
      <c r="Z36" s="70"/>
      <c r="AA36" s="55"/>
      <c r="AB36" s="55"/>
      <c r="AC36" s="55"/>
      <c r="AD36" s="55"/>
      <c r="AE36" s="55"/>
      <c r="AF36" s="55"/>
      <c r="AG36" s="55"/>
      <c r="AH36" s="55"/>
      <c r="AI36" s="46"/>
      <c r="AJ36" s="46"/>
      <c r="AK36" s="46"/>
      <c r="AL36" s="46"/>
      <c r="AM36" s="46"/>
      <c r="AN36" s="46"/>
      <c r="AO36" s="46">
        <f t="shared" si="4"/>
        <v>0</v>
      </c>
      <c r="AP36" s="46">
        <f>SUM(AA36:AN36)</f>
        <v>0</v>
      </c>
      <c r="AQ36" s="54"/>
      <c r="AR36" s="57"/>
      <c r="AS36" s="58"/>
      <c r="AT36" s="58"/>
      <c r="AU36" s="58"/>
      <c r="AV36" s="58"/>
      <c r="AW36" s="70"/>
      <c r="AX36" s="60">
        <f t="shared" si="0"/>
        <v>55</v>
      </c>
      <c r="AY36" s="60">
        <f t="shared" si="1"/>
        <v>2</v>
      </c>
    </row>
    <row r="37" spans="1:51" ht="27.75" customHeight="1" x14ac:dyDescent="0.25">
      <c r="A37" s="41">
        <v>21</v>
      </c>
      <c r="B37" s="42" t="s">
        <v>64</v>
      </c>
      <c r="C37" s="71" t="s">
        <v>68</v>
      </c>
      <c r="D37" s="72">
        <v>10</v>
      </c>
      <c r="E37" s="55">
        <v>10</v>
      </c>
      <c r="F37" s="46"/>
      <c r="G37" s="46"/>
      <c r="H37" s="46"/>
      <c r="I37" s="46"/>
      <c r="J37" s="46"/>
      <c r="K37" s="46"/>
      <c r="L37" s="62"/>
      <c r="M37" s="73"/>
      <c r="N37" s="55"/>
      <c r="O37" s="46"/>
      <c r="P37" s="46"/>
      <c r="Q37" s="46">
        <v>25</v>
      </c>
      <c r="R37" s="62">
        <v>20</v>
      </c>
      <c r="S37" s="58">
        <f t="shared" si="3"/>
        <v>45</v>
      </c>
      <c r="T37" s="73" t="s">
        <v>67</v>
      </c>
      <c r="U37" s="64">
        <v>2</v>
      </c>
      <c r="V37" s="58">
        <v>1</v>
      </c>
      <c r="W37" s="58">
        <v>2</v>
      </c>
      <c r="X37" s="58"/>
      <c r="Y37" s="58">
        <v>2</v>
      </c>
      <c r="Z37" s="70"/>
      <c r="AA37" s="55"/>
      <c r="AB37" s="55"/>
      <c r="AC37" s="55"/>
      <c r="AD37" s="55"/>
      <c r="AE37" s="55"/>
      <c r="AF37" s="55"/>
      <c r="AG37" s="55"/>
      <c r="AH37" s="55"/>
      <c r="AI37" s="46"/>
      <c r="AJ37" s="46"/>
      <c r="AK37" s="46"/>
      <c r="AL37" s="46"/>
      <c r="AM37" s="46"/>
      <c r="AN37" s="46"/>
      <c r="AO37" s="46">
        <f t="shared" si="4"/>
        <v>0</v>
      </c>
      <c r="AP37" s="46">
        <f t="shared" si="5"/>
        <v>0</v>
      </c>
      <c r="AQ37" s="54"/>
      <c r="AR37" s="57"/>
      <c r="AS37" s="58"/>
      <c r="AT37" s="58"/>
      <c r="AU37" s="58"/>
      <c r="AV37" s="58"/>
      <c r="AW37" s="70"/>
      <c r="AX37" s="60">
        <f t="shared" si="0"/>
        <v>45</v>
      </c>
      <c r="AY37" s="60">
        <f t="shared" si="1"/>
        <v>2</v>
      </c>
    </row>
    <row r="38" spans="1:51" ht="27" customHeight="1" x14ac:dyDescent="0.25">
      <c r="A38" s="41">
        <v>22</v>
      </c>
      <c r="B38" s="42" t="s">
        <v>64</v>
      </c>
      <c r="C38" s="83" t="s">
        <v>69</v>
      </c>
      <c r="D38" s="84">
        <v>15</v>
      </c>
      <c r="E38" s="55"/>
      <c r="F38" s="46">
        <v>15</v>
      </c>
      <c r="G38" s="46"/>
      <c r="H38" s="46"/>
      <c r="I38" s="46"/>
      <c r="J38" s="46"/>
      <c r="K38" s="46"/>
      <c r="L38" s="62"/>
      <c r="M38" s="73"/>
      <c r="N38" s="55"/>
      <c r="O38" s="46"/>
      <c r="P38" s="46"/>
      <c r="Q38" s="46">
        <v>25</v>
      </c>
      <c r="R38" s="62">
        <v>30</v>
      </c>
      <c r="S38" s="58">
        <f t="shared" si="3"/>
        <v>55</v>
      </c>
      <c r="T38" s="73" t="s">
        <v>67</v>
      </c>
      <c r="U38" s="64">
        <v>2</v>
      </c>
      <c r="V38" s="58">
        <v>1</v>
      </c>
      <c r="W38" s="58">
        <v>2</v>
      </c>
      <c r="X38" s="58"/>
      <c r="Y38" s="58"/>
      <c r="Z38" s="70"/>
      <c r="AA38" s="55"/>
      <c r="AB38" s="55"/>
      <c r="AC38" s="55"/>
      <c r="AD38" s="55"/>
      <c r="AE38" s="55"/>
      <c r="AF38" s="55"/>
      <c r="AG38" s="55"/>
      <c r="AH38" s="55"/>
      <c r="AI38" s="46"/>
      <c r="AJ38" s="46"/>
      <c r="AK38" s="46"/>
      <c r="AL38" s="46"/>
      <c r="AM38" s="46"/>
      <c r="AN38" s="46"/>
      <c r="AO38" s="46">
        <f t="shared" si="4"/>
        <v>0</v>
      </c>
      <c r="AP38" s="46">
        <f t="shared" si="5"/>
        <v>0</v>
      </c>
      <c r="AQ38" s="54"/>
      <c r="AR38" s="57"/>
      <c r="AS38" s="58"/>
      <c r="AT38" s="58"/>
      <c r="AU38" s="58"/>
      <c r="AV38" s="58"/>
      <c r="AW38" s="70"/>
      <c r="AX38" s="60">
        <f t="shared" si="0"/>
        <v>55</v>
      </c>
      <c r="AY38" s="60">
        <f t="shared" si="1"/>
        <v>2</v>
      </c>
    </row>
    <row r="39" spans="1:51" ht="22.5" customHeight="1" x14ac:dyDescent="0.25">
      <c r="A39" s="41">
        <v>25</v>
      </c>
      <c r="B39" s="42" t="s">
        <v>64</v>
      </c>
      <c r="C39" s="85" t="s">
        <v>70</v>
      </c>
      <c r="D39" s="86"/>
      <c r="E39" s="5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62">
        <f t="shared" si="2"/>
        <v>0</v>
      </c>
      <c r="S39" s="58">
        <f t="shared" si="3"/>
        <v>0</v>
      </c>
      <c r="T39" s="73"/>
      <c r="U39" s="64"/>
      <c r="V39" s="58"/>
      <c r="W39" s="58"/>
      <c r="X39" s="58"/>
      <c r="Y39" s="58"/>
      <c r="Z39" s="70"/>
      <c r="AA39" s="55">
        <v>15</v>
      </c>
      <c r="AB39" s="55">
        <v>15</v>
      </c>
      <c r="AC39" s="55"/>
      <c r="AD39" s="55"/>
      <c r="AE39" s="55"/>
      <c r="AF39" s="55"/>
      <c r="AG39" s="55"/>
      <c r="AH39" s="55"/>
      <c r="AI39" s="46"/>
      <c r="AJ39" s="46"/>
      <c r="AK39" s="46"/>
      <c r="AL39" s="46"/>
      <c r="AM39" s="46"/>
      <c r="AN39" s="46">
        <v>25</v>
      </c>
      <c r="AO39" s="46">
        <f t="shared" si="4"/>
        <v>30</v>
      </c>
      <c r="AP39" s="46">
        <f t="shared" si="5"/>
        <v>55</v>
      </c>
      <c r="AQ39" s="54" t="s">
        <v>67</v>
      </c>
      <c r="AR39" s="57">
        <v>2</v>
      </c>
      <c r="AS39" s="58">
        <v>1</v>
      </c>
      <c r="AT39" s="58">
        <v>2</v>
      </c>
      <c r="AU39" s="58"/>
      <c r="AV39" s="58"/>
      <c r="AW39" s="70"/>
      <c r="AX39" s="60">
        <f t="shared" si="0"/>
        <v>55</v>
      </c>
      <c r="AY39" s="60">
        <f t="shared" si="1"/>
        <v>2</v>
      </c>
    </row>
    <row r="40" spans="1:51" ht="22.5" customHeight="1" x14ac:dyDescent="0.25">
      <c r="A40" s="41">
        <v>26</v>
      </c>
      <c r="B40" s="42" t="s">
        <v>64</v>
      </c>
      <c r="C40" s="87" t="s">
        <v>71</v>
      </c>
      <c r="D40" s="86"/>
      <c r="E40" s="55"/>
      <c r="F40" s="46"/>
      <c r="G40" s="46"/>
      <c r="H40" s="46"/>
      <c r="I40" s="46"/>
      <c r="J40" s="46"/>
      <c r="K40" s="46"/>
      <c r="L40" s="46"/>
      <c r="M40" s="46"/>
      <c r="N40" s="46"/>
      <c r="O40" s="46">
        <v>30</v>
      </c>
      <c r="P40" s="46"/>
      <c r="Q40" s="46"/>
      <c r="R40" s="62">
        <f t="shared" si="2"/>
        <v>30</v>
      </c>
      <c r="S40" s="58">
        <f t="shared" si="3"/>
        <v>30</v>
      </c>
      <c r="T40" s="73" t="s">
        <v>67</v>
      </c>
      <c r="U40" s="64">
        <v>0</v>
      </c>
      <c r="V40" s="58"/>
      <c r="W40" s="58"/>
      <c r="X40" s="58"/>
      <c r="Y40" s="58"/>
      <c r="Z40" s="70"/>
      <c r="AA40" s="55"/>
      <c r="AB40" s="55"/>
      <c r="AC40" s="55"/>
      <c r="AD40" s="55"/>
      <c r="AE40" s="55"/>
      <c r="AF40" s="55"/>
      <c r="AG40" s="55"/>
      <c r="AH40" s="55"/>
      <c r="AI40" s="46"/>
      <c r="AJ40" s="46"/>
      <c r="AK40" s="46"/>
      <c r="AL40" s="46">
        <v>30</v>
      </c>
      <c r="AM40" s="46"/>
      <c r="AN40" s="46"/>
      <c r="AO40" s="46">
        <f t="shared" si="4"/>
        <v>30</v>
      </c>
      <c r="AP40" s="46">
        <f>SUM(AA40:AN40)</f>
        <v>30</v>
      </c>
      <c r="AQ40" s="54" t="s">
        <v>67</v>
      </c>
      <c r="AR40" s="57">
        <v>0</v>
      </c>
      <c r="AS40" s="58"/>
      <c r="AT40" s="58"/>
      <c r="AU40" s="58"/>
      <c r="AV40" s="58"/>
      <c r="AW40" s="70"/>
      <c r="AX40" s="60">
        <f t="shared" si="0"/>
        <v>60</v>
      </c>
      <c r="AY40" s="60">
        <f t="shared" si="1"/>
        <v>0</v>
      </c>
    </row>
    <row r="41" spans="1:51" ht="15" customHeight="1" thickBot="1" x14ac:dyDescent="0.3">
      <c r="A41" s="88">
        <v>25</v>
      </c>
      <c r="B41" s="89" t="s">
        <v>72</v>
      </c>
      <c r="C41" s="90" t="s">
        <v>73</v>
      </c>
      <c r="D41" s="91"/>
      <c r="E41" s="92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4">
        <f t="shared" si="2"/>
        <v>0</v>
      </c>
      <c r="S41" s="95">
        <f t="shared" si="3"/>
        <v>0</v>
      </c>
      <c r="T41" s="96"/>
      <c r="U41" s="97"/>
      <c r="V41" s="95"/>
      <c r="W41" s="95"/>
      <c r="X41" s="95"/>
      <c r="Y41" s="95"/>
      <c r="Z41" s="98"/>
      <c r="AA41" s="99"/>
      <c r="AB41" s="99"/>
      <c r="AC41" s="99"/>
      <c r="AD41" s="99"/>
      <c r="AE41" s="99"/>
      <c r="AF41" s="99"/>
      <c r="AG41" s="99"/>
      <c r="AH41" s="99"/>
      <c r="AI41" s="81"/>
      <c r="AJ41" s="81"/>
      <c r="AK41" s="81"/>
      <c r="AL41" s="81"/>
      <c r="AM41" s="81">
        <v>80</v>
      </c>
      <c r="AN41" s="81"/>
      <c r="AO41" s="81">
        <f t="shared" si="4"/>
        <v>80</v>
      </c>
      <c r="AP41" s="81">
        <f t="shared" si="5"/>
        <v>80</v>
      </c>
      <c r="AQ41" s="100"/>
      <c r="AR41" s="101">
        <v>1</v>
      </c>
      <c r="AS41" s="102"/>
      <c r="AT41" s="102">
        <v>1</v>
      </c>
      <c r="AU41" s="102"/>
      <c r="AV41" s="102">
        <v>1</v>
      </c>
      <c r="AW41" s="74"/>
      <c r="AX41" s="103">
        <f t="shared" si="0"/>
        <v>80</v>
      </c>
      <c r="AY41" s="103">
        <f t="shared" si="1"/>
        <v>1</v>
      </c>
    </row>
    <row r="42" spans="1:51" ht="15" customHeight="1" thickBot="1" x14ac:dyDescent="0.3">
      <c r="A42" s="104" t="s">
        <v>74</v>
      </c>
      <c r="B42" s="105"/>
      <c r="C42" s="105"/>
      <c r="D42" s="106">
        <f>SUM(D17:D41)</f>
        <v>190</v>
      </c>
      <c r="E42" s="106">
        <f>SUM(E17:E41)</f>
        <v>170</v>
      </c>
      <c r="F42" s="106">
        <f>SUM(F17:F41)</f>
        <v>55</v>
      </c>
      <c r="G42" s="106">
        <f t="shared" ref="G42:AY42" si="6">SUM(G17:G41)</f>
        <v>0</v>
      </c>
      <c r="H42" s="106">
        <f t="shared" si="6"/>
        <v>0</v>
      </c>
      <c r="I42" s="106">
        <f t="shared" si="6"/>
        <v>0</v>
      </c>
      <c r="J42" s="106">
        <f t="shared" si="6"/>
        <v>0</v>
      </c>
      <c r="K42" s="106">
        <f t="shared" si="6"/>
        <v>0</v>
      </c>
      <c r="L42" s="106">
        <f t="shared" si="6"/>
        <v>0</v>
      </c>
      <c r="M42" s="106">
        <f>SUM(M17:M41)</f>
        <v>30</v>
      </c>
      <c r="N42" s="106">
        <f>SUM(N17:N41)</f>
        <v>0</v>
      </c>
      <c r="O42" s="106">
        <f t="shared" si="6"/>
        <v>30</v>
      </c>
      <c r="P42" s="106">
        <f t="shared" si="6"/>
        <v>0</v>
      </c>
      <c r="Q42" s="106">
        <f t="shared" si="6"/>
        <v>370</v>
      </c>
      <c r="R42" s="106">
        <f t="shared" si="6"/>
        <v>490</v>
      </c>
      <c r="S42" s="107">
        <f t="shared" si="6"/>
        <v>835</v>
      </c>
      <c r="T42" s="108">
        <f t="shared" si="6"/>
        <v>0</v>
      </c>
      <c r="U42" s="109">
        <f t="shared" si="6"/>
        <v>30</v>
      </c>
      <c r="V42" s="106">
        <f>SUM(V17:V41)</f>
        <v>15</v>
      </c>
      <c r="W42" s="106">
        <f>SUM(W17:W41)</f>
        <v>8</v>
      </c>
      <c r="X42" s="106">
        <f>SUM(X17:X41)</f>
        <v>9</v>
      </c>
      <c r="Y42" s="107">
        <f>SUM(Y17:Y41)</f>
        <v>24</v>
      </c>
      <c r="Z42" s="110">
        <f>SUM(Z17:Z41)</f>
        <v>0</v>
      </c>
      <c r="AA42" s="109">
        <f t="shared" si="6"/>
        <v>190</v>
      </c>
      <c r="AB42" s="106">
        <f t="shared" si="6"/>
        <v>175</v>
      </c>
      <c r="AC42" s="106">
        <f t="shared" si="6"/>
        <v>30</v>
      </c>
      <c r="AD42" s="106">
        <f t="shared" si="6"/>
        <v>0</v>
      </c>
      <c r="AE42" s="106">
        <f t="shared" si="6"/>
        <v>0</v>
      </c>
      <c r="AF42" s="106">
        <f t="shared" si="6"/>
        <v>0</v>
      </c>
      <c r="AG42" s="106">
        <f t="shared" si="6"/>
        <v>0</v>
      </c>
      <c r="AH42" s="106">
        <f t="shared" si="6"/>
        <v>0</v>
      </c>
      <c r="AI42" s="106">
        <f t="shared" si="6"/>
        <v>0</v>
      </c>
      <c r="AJ42" s="106">
        <f t="shared" si="6"/>
        <v>30</v>
      </c>
      <c r="AK42" s="106">
        <f t="shared" si="6"/>
        <v>0</v>
      </c>
      <c r="AL42" s="106">
        <f t="shared" si="6"/>
        <v>30</v>
      </c>
      <c r="AM42" s="106">
        <f t="shared" si="6"/>
        <v>80</v>
      </c>
      <c r="AN42" s="107">
        <f t="shared" si="6"/>
        <v>315</v>
      </c>
      <c r="AO42" s="111">
        <f t="shared" si="4"/>
        <v>535</v>
      </c>
      <c r="AP42" s="109">
        <f t="shared" si="6"/>
        <v>850</v>
      </c>
      <c r="AQ42" s="106">
        <f t="shared" si="6"/>
        <v>0</v>
      </c>
      <c r="AR42" s="106">
        <f t="shared" ref="AR42:AW42" si="7">SUM(AR17:AR41)</f>
        <v>30</v>
      </c>
      <c r="AS42" s="106">
        <f t="shared" si="7"/>
        <v>18</v>
      </c>
      <c r="AT42" s="106">
        <f t="shared" si="7"/>
        <v>5</v>
      </c>
      <c r="AU42" s="106">
        <f t="shared" si="7"/>
        <v>12</v>
      </c>
      <c r="AV42" s="107">
        <f t="shared" si="7"/>
        <v>20</v>
      </c>
      <c r="AW42" s="110">
        <f t="shared" si="7"/>
        <v>0</v>
      </c>
      <c r="AX42" s="106">
        <f t="shared" si="6"/>
        <v>1685</v>
      </c>
      <c r="AY42" s="112">
        <f t="shared" si="6"/>
        <v>60</v>
      </c>
    </row>
    <row r="43" spans="1:51" x14ac:dyDescent="0.25">
      <c r="C43" s="113" t="s">
        <v>75</v>
      </c>
      <c r="U43" s="1"/>
      <c r="AR43" s="114"/>
    </row>
    <row r="44" spans="1:51" x14ac:dyDescent="0.25">
      <c r="C44" s="113" t="s">
        <v>76</v>
      </c>
      <c r="U44" s="1"/>
      <c r="AR44" s="114"/>
    </row>
    <row r="48" spans="1:51" x14ac:dyDescent="0.25">
      <c r="C48" s="1" t="s">
        <v>77</v>
      </c>
      <c r="O48" s="1" t="s">
        <v>77</v>
      </c>
      <c r="AK48" s="115" t="s">
        <v>77</v>
      </c>
      <c r="AL48" s="115"/>
      <c r="AM48" s="115"/>
      <c r="AN48" s="115"/>
      <c r="AO48" s="115"/>
      <c r="AP48" s="115"/>
      <c r="AQ48" s="115"/>
    </row>
    <row r="49" spans="3:49" x14ac:dyDescent="0.25">
      <c r="C49" s="116" t="s">
        <v>78</v>
      </c>
      <c r="M49" s="117"/>
      <c r="O49" s="115" t="s">
        <v>79</v>
      </c>
      <c r="P49" s="115"/>
      <c r="Q49" s="115"/>
      <c r="R49" s="115"/>
      <c r="S49" s="115"/>
      <c r="T49" s="115"/>
      <c r="U49" s="115"/>
      <c r="V49" s="118"/>
      <c r="W49" s="118"/>
      <c r="X49" s="118"/>
      <c r="Y49" s="118"/>
      <c r="Z49" s="118"/>
      <c r="AK49" s="115" t="s">
        <v>80</v>
      </c>
      <c r="AL49" s="115"/>
      <c r="AM49" s="115"/>
      <c r="AN49" s="115"/>
      <c r="AO49" s="115"/>
      <c r="AP49" s="115"/>
      <c r="AQ49" s="115"/>
      <c r="AS49" s="118"/>
      <c r="AT49" s="118"/>
      <c r="AU49" s="118"/>
      <c r="AV49" s="118"/>
      <c r="AW49" s="118"/>
    </row>
  </sheetData>
  <mergeCells count="13">
    <mergeCell ref="A42:C42"/>
    <mergeCell ref="AK48:AQ48"/>
    <mergeCell ref="O49:U49"/>
    <mergeCell ref="AK49:AQ49"/>
    <mergeCell ref="AN2:AR2"/>
    <mergeCell ref="AN4:AR4"/>
    <mergeCell ref="A6:AY6"/>
    <mergeCell ref="A15:A16"/>
    <mergeCell ref="C15:C16"/>
    <mergeCell ref="D15:Z15"/>
    <mergeCell ref="AA15:AW15"/>
    <mergeCell ref="AX15:AX16"/>
    <mergeCell ref="AY15:AY16"/>
  </mergeCells>
  <dataValidations count="1">
    <dataValidation type="list" allowBlank="1" showErrorMessage="1" sqref="B17:B41 IX17:IX41 ST17:ST41 ACP17:ACP41 AML17:AML41 AWH17:AWH41 BGD17:BGD41 BPZ17:BPZ41 BZV17:BZV41 CJR17:CJR41 CTN17:CTN41 DDJ17:DDJ41 DNF17:DNF41 DXB17:DXB41 EGX17:EGX41 EQT17:EQT41 FAP17:FAP41 FKL17:FKL41 FUH17:FUH41 GED17:GED41 GNZ17:GNZ41 GXV17:GXV41 HHR17:HHR41 HRN17:HRN41 IBJ17:IBJ41 ILF17:ILF41 IVB17:IVB41 JEX17:JEX41 JOT17:JOT41 JYP17:JYP41 KIL17:KIL41 KSH17:KSH41 LCD17:LCD41 LLZ17:LLZ41 LVV17:LVV41 MFR17:MFR41 MPN17:MPN41 MZJ17:MZJ41 NJF17:NJF41 NTB17:NTB41 OCX17:OCX41 OMT17:OMT41 OWP17:OWP41 PGL17:PGL41 PQH17:PQH41 QAD17:QAD41 QJZ17:QJZ41 QTV17:QTV41 RDR17:RDR41 RNN17:RNN41 RXJ17:RXJ41 SHF17:SHF41 SRB17:SRB41 TAX17:TAX41 TKT17:TKT41 TUP17:TUP41 UEL17:UEL41 UOH17:UOH41 UYD17:UYD41 VHZ17:VHZ41 VRV17:VRV41 WBR17:WBR41 WLN17:WLN41 WVJ17:WVJ41 B65553:B65577 IX65553:IX65577 ST65553:ST65577 ACP65553:ACP65577 AML65553:AML65577 AWH65553:AWH65577 BGD65553:BGD65577 BPZ65553:BPZ65577 BZV65553:BZV65577 CJR65553:CJR65577 CTN65553:CTN65577 DDJ65553:DDJ65577 DNF65553:DNF65577 DXB65553:DXB65577 EGX65553:EGX65577 EQT65553:EQT65577 FAP65553:FAP65577 FKL65553:FKL65577 FUH65553:FUH65577 GED65553:GED65577 GNZ65553:GNZ65577 GXV65553:GXV65577 HHR65553:HHR65577 HRN65553:HRN65577 IBJ65553:IBJ65577 ILF65553:ILF65577 IVB65553:IVB65577 JEX65553:JEX65577 JOT65553:JOT65577 JYP65553:JYP65577 KIL65553:KIL65577 KSH65553:KSH65577 LCD65553:LCD65577 LLZ65553:LLZ65577 LVV65553:LVV65577 MFR65553:MFR65577 MPN65553:MPN65577 MZJ65553:MZJ65577 NJF65553:NJF65577 NTB65553:NTB65577 OCX65553:OCX65577 OMT65553:OMT65577 OWP65553:OWP65577 PGL65553:PGL65577 PQH65553:PQH65577 QAD65553:QAD65577 QJZ65553:QJZ65577 QTV65553:QTV65577 RDR65553:RDR65577 RNN65553:RNN65577 RXJ65553:RXJ65577 SHF65553:SHF65577 SRB65553:SRB65577 TAX65553:TAX65577 TKT65553:TKT65577 TUP65553:TUP65577 UEL65553:UEL65577 UOH65553:UOH65577 UYD65553:UYD65577 VHZ65553:VHZ65577 VRV65553:VRV65577 WBR65553:WBR65577 WLN65553:WLN65577 WVJ65553:WVJ65577 B131089:B131113 IX131089:IX131113 ST131089:ST131113 ACP131089:ACP131113 AML131089:AML131113 AWH131089:AWH131113 BGD131089:BGD131113 BPZ131089:BPZ131113 BZV131089:BZV131113 CJR131089:CJR131113 CTN131089:CTN131113 DDJ131089:DDJ131113 DNF131089:DNF131113 DXB131089:DXB131113 EGX131089:EGX131113 EQT131089:EQT131113 FAP131089:FAP131113 FKL131089:FKL131113 FUH131089:FUH131113 GED131089:GED131113 GNZ131089:GNZ131113 GXV131089:GXV131113 HHR131089:HHR131113 HRN131089:HRN131113 IBJ131089:IBJ131113 ILF131089:ILF131113 IVB131089:IVB131113 JEX131089:JEX131113 JOT131089:JOT131113 JYP131089:JYP131113 KIL131089:KIL131113 KSH131089:KSH131113 LCD131089:LCD131113 LLZ131089:LLZ131113 LVV131089:LVV131113 MFR131089:MFR131113 MPN131089:MPN131113 MZJ131089:MZJ131113 NJF131089:NJF131113 NTB131089:NTB131113 OCX131089:OCX131113 OMT131089:OMT131113 OWP131089:OWP131113 PGL131089:PGL131113 PQH131089:PQH131113 QAD131089:QAD131113 QJZ131089:QJZ131113 QTV131089:QTV131113 RDR131089:RDR131113 RNN131089:RNN131113 RXJ131089:RXJ131113 SHF131089:SHF131113 SRB131089:SRB131113 TAX131089:TAX131113 TKT131089:TKT131113 TUP131089:TUP131113 UEL131089:UEL131113 UOH131089:UOH131113 UYD131089:UYD131113 VHZ131089:VHZ131113 VRV131089:VRV131113 WBR131089:WBR131113 WLN131089:WLN131113 WVJ131089:WVJ131113 B196625:B196649 IX196625:IX196649 ST196625:ST196649 ACP196625:ACP196649 AML196625:AML196649 AWH196625:AWH196649 BGD196625:BGD196649 BPZ196625:BPZ196649 BZV196625:BZV196649 CJR196625:CJR196649 CTN196625:CTN196649 DDJ196625:DDJ196649 DNF196625:DNF196649 DXB196625:DXB196649 EGX196625:EGX196649 EQT196625:EQT196649 FAP196625:FAP196649 FKL196625:FKL196649 FUH196625:FUH196649 GED196625:GED196649 GNZ196625:GNZ196649 GXV196625:GXV196649 HHR196625:HHR196649 HRN196625:HRN196649 IBJ196625:IBJ196649 ILF196625:ILF196649 IVB196625:IVB196649 JEX196625:JEX196649 JOT196625:JOT196649 JYP196625:JYP196649 KIL196625:KIL196649 KSH196625:KSH196649 LCD196625:LCD196649 LLZ196625:LLZ196649 LVV196625:LVV196649 MFR196625:MFR196649 MPN196625:MPN196649 MZJ196625:MZJ196649 NJF196625:NJF196649 NTB196625:NTB196649 OCX196625:OCX196649 OMT196625:OMT196649 OWP196625:OWP196649 PGL196625:PGL196649 PQH196625:PQH196649 QAD196625:QAD196649 QJZ196625:QJZ196649 QTV196625:QTV196649 RDR196625:RDR196649 RNN196625:RNN196649 RXJ196625:RXJ196649 SHF196625:SHF196649 SRB196625:SRB196649 TAX196625:TAX196649 TKT196625:TKT196649 TUP196625:TUP196649 UEL196625:UEL196649 UOH196625:UOH196649 UYD196625:UYD196649 VHZ196625:VHZ196649 VRV196625:VRV196649 WBR196625:WBR196649 WLN196625:WLN196649 WVJ196625:WVJ196649 B262161:B262185 IX262161:IX262185 ST262161:ST262185 ACP262161:ACP262185 AML262161:AML262185 AWH262161:AWH262185 BGD262161:BGD262185 BPZ262161:BPZ262185 BZV262161:BZV262185 CJR262161:CJR262185 CTN262161:CTN262185 DDJ262161:DDJ262185 DNF262161:DNF262185 DXB262161:DXB262185 EGX262161:EGX262185 EQT262161:EQT262185 FAP262161:FAP262185 FKL262161:FKL262185 FUH262161:FUH262185 GED262161:GED262185 GNZ262161:GNZ262185 GXV262161:GXV262185 HHR262161:HHR262185 HRN262161:HRN262185 IBJ262161:IBJ262185 ILF262161:ILF262185 IVB262161:IVB262185 JEX262161:JEX262185 JOT262161:JOT262185 JYP262161:JYP262185 KIL262161:KIL262185 KSH262161:KSH262185 LCD262161:LCD262185 LLZ262161:LLZ262185 LVV262161:LVV262185 MFR262161:MFR262185 MPN262161:MPN262185 MZJ262161:MZJ262185 NJF262161:NJF262185 NTB262161:NTB262185 OCX262161:OCX262185 OMT262161:OMT262185 OWP262161:OWP262185 PGL262161:PGL262185 PQH262161:PQH262185 QAD262161:QAD262185 QJZ262161:QJZ262185 QTV262161:QTV262185 RDR262161:RDR262185 RNN262161:RNN262185 RXJ262161:RXJ262185 SHF262161:SHF262185 SRB262161:SRB262185 TAX262161:TAX262185 TKT262161:TKT262185 TUP262161:TUP262185 UEL262161:UEL262185 UOH262161:UOH262185 UYD262161:UYD262185 VHZ262161:VHZ262185 VRV262161:VRV262185 WBR262161:WBR262185 WLN262161:WLN262185 WVJ262161:WVJ262185 B327697:B327721 IX327697:IX327721 ST327697:ST327721 ACP327697:ACP327721 AML327697:AML327721 AWH327697:AWH327721 BGD327697:BGD327721 BPZ327697:BPZ327721 BZV327697:BZV327721 CJR327697:CJR327721 CTN327697:CTN327721 DDJ327697:DDJ327721 DNF327697:DNF327721 DXB327697:DXB327721 EGX327697:EGX327721 EQT327697:EQT327721 FAP327697:FAP327721 FKL327697:FKL327721 FUH327697:FUH327721 GED327697:GED327721 GNZ327697:GNZ327721 GXV327697:GXV327721 HHR327697:HHR327721 HRN327697:HRN327721 IBJ327697:IBJ327721 ILF327697:ILF327721 IVB327697:IVB327721 JEX327697:JEX327721 JOT327697:JOT327721 JYP327697:JYP327721 KIL327697:KIL327721 KSH327697:KSH327721 LCD327697:LCD327721 LLZ327697:LLZ327721 LVV327697:LVV327721 MFR327697:MFR327721 MPN327697:MPN327721 MZJ327697:MZJ327721 NJF327697:NJF327721 NTB327697:NTB327721 OCX327697:OCX327721 OMT327697:OMT327721 OWP327697:OWP327721 PGL327697:PGL327721 PQH327697:PQH327721 QAD327697:QAD327721 QJZ327697:QJZ327721 QTV327697:QTV327721 RDR327697:RDR327721 RNN327697:RNN327721 RXJ327697:RXJ327721 SHF327697:SHF327721 SRB327697:SRB327721 TAX327697:TAX327721 TKT327697:TKT327721 TUP327697:TUP327721 UEL327697:UEL327721 UOH327697:UOH327721 UYD327697:UYD327721 VHZ327697:VHZ327721 VRV327697:VRV327721 WBR327697:WBR327721 WLN327697:WLN327721 WVJ327697:WVJ327721 B393233:B393257 IX393233:IX393257 ST393233:ST393257 ACP393233:ACP393257 AML393233:AML393257 AWH393233:AWH393257 BGD393233:BGD393257 BPZ393233:BPZ393257 BZV393233:BZV393257 CJR393233:CJR393257 CTN393233:CTN393257 DDJ393233:DDJ393257 DNF393233:DNF393257 DXB393233:DXB393257 EGX393233:EGX393257 EQT393233:EQT393257 FAP393233:FAP393257 FKL393233:FKL393257 FUH393233:FUH393257 GED393233:GED393257 GNZ393233:GNZ393257 GXV393233:GXV393257 HHR393233:HHR393257 HRN393233:HRN393257 IBJ393233:IBJ393257 ILF393233:ILF393257 IVB393233:IVB393257 JEX393233:JEX393257 JOT393233:JOT393257 JYP393233:JYP393257 KIL393233:KIL393257 KSH393233:KSH393257 LCD393233:LCD393257 LLZ393233:LLZ393257 LVV393233:LVV393257 MFR393233:MFR393257 MPN393233:MPN393257 MZJ393233:MZJ393257 NJF393233:NJF393257 NTB393233:NTB393257 OCX393233:OCX393257 OMT393233:OMT393257 OWP393233:OWP393257 PGL393233:PGL393257 PQH393233:PQH393257 QAD393233:QAD393257 QJZ393233:QJZ393257 QTV393233:QTV393257 RDR393233:RDR393257 RNN393233:RNN393257 RXJ393233:RXJ393257 SHF393233:SHF393257 SRB393233:SRB393257 TAX393233:TAX393257 TKT393233:TKT393257 TUP393233:TUP393257 UEL393233:UEL393257 UOH393233:UOH393257 UYD393233:UYD393257 VHZ393233:VHZ393257 VRV393233:VRV393257 WBR393233:WBR393257 WLN393233:WLN393257 WVJ393233:WVJ393257 B458769:B458793 IX458769:IX458793 ST458769:ST458793 ACP458769:ACP458793 AML458769:AML458793 AWH458769:AWH458793 BGD458769:BGD458793 BPZ458769:BPZ458793 BZV458769:BZV458793 CJR458769:CJR458793 CTN458769:CTN458793 DDJ458769:DDJ458793 DNF458769:DNF458793 DXB458769:DXB458793 EGX458769:EGX458793 EQT458769:EQT458793 FAP458769:FAP458793 FKL458769:FKL458793 FUH458769:FUH458793 GED458769:GED458793 GNZ458769:GNZ458793 GXV458769:GXV458793 HHR458769:HHR458793 HRN458769:HRN458793 IBJ458769:IBJ458793 ILF458769:ILF458793 IVB458769:IVB458793 JEX458769:JEX458793 JOT458769:JOT458793 JYP458769:JYP458793 KIL458769:KIL458793 KSH458769:KSH458793 LCD458769:LCD458793 LLZ458769:LLZ458793 LVV458769:LVV458793 MFR458769:MFR458793 MPN458769:MPN458793 MZJ458769:MZJ458793 NJF458769:NJF458793 NTB458769:NTB458793 OCX458769:OCX458793 OMT458769:OMT458793 OWP458769:OWP458793 PGL458769:PGL458793 PQH458769:PQH458793 QAD458769:QAD458793 QJZ458769:QJZ458793 QTV458769:QTV458793 RDR458769:RDR458793 RNN458769:RNN458793 RXJ458769:RXJ458793 SHF458769:SHF458793 SRB458769:SRB458793 TAX458769:TAX458793 TKT458769:TKT458793 TUP458769:TUP458793 UEL458769:UEL458793 UOH458769:UOH458793 UYD458769:UYD458793 VHZ458769:VHZ458793 VRV458769:VRV458793 WBR458769:WBR458793 WLN458769:WLN458793 WVJ458769:WVJ458793 B524305:B524329 IX524305:IX524329 ST524305:ST524329 ACP524305:ACP524329 AML524305:AML524329 AWH524305:AWH524329 BGD524305:BGD524329 BPZ524305:BPZ524329 BZV524305:BZV524329 CJR524305:CJR524329 CTN524305:CTN524329 DDJ524305:DDJ524329 DNF524305:DNF524329 DXB524305:DXB524329 EGX524305:EGX524329 EQT524305:EQT524329 FAP524305:FAP524329 FKL524305:FKL524329 FUH524305:FUH524329 GED524305:GED524329 GNZ524305:GNZ524329 GXV524305:GXV524329 HHR524305:HHR524329 HRN524305:HRN524329 IBJ524305:IBJ524329 ILF524305:ILF524329 IVB524305:IVB524329 JEX524305:JEX524329 JOT524305:JOT524329 JYP524305:JYP524329 KIL524305:KIL524329 KSH524305:KSH524329 LCD524305:LCD524329 LLZ524305:LLZ524329 LVV524305:LVV524329 MFR524305:MFR524329 MPN524305:MPN524329 MZJ524305:MZJ524329 NJF524305:NJF524329 NTB524305:NTB524329 OCX524305:OCX524329 OMT524305:OMT524329 OWP524305:OWP524329 PGL524305:PGL524329 PQH524305:PQH524329 QAD524305:QAD524329 QJZ524305:QJZ524329 QTV524305:QTV524329 RDR524305:RDR524329 RNN524305:RNN524329 RXJ524305:RXJ524329 SHF524305:SHF524329 SRB524305:SRB524329 TAX524305:TAX524329 TKT524305:TKT524329 TUP524305:TUP524329 UEL524305:UEL524329 UOH524305:UOH524329 UYD524305:UYD524329 VHZ524305:VHZ524329 VRV524305:VRV524329 WBR524305:WBR524329 WLN524305:WLN524329 WVJ524305:WVJ524329 B589841:B589865 IX589841:IX589865 ST589841:ST589865 ACP589841:ACP589865 AML589841:AML589865 AWH589841:AWH589865 BGD589841:BGD589865 BPZ589841:BPZ589865 BZV589841:BZV589865 CJR589841:CJR589865 CTN589841:CTN589865 DDJ589841:DDJ589865 DNF589841:DNF589865 DXB589841:DXB589865 EGX589841:EGX589865 EQT589841:EQT589865 FAP589841:FAP589865 FKL589841:FKL589865 FUH589841:FUH589865 GED589841:GED589865 GNZ589841:GNZ589865 GXV589841:GXV589865 HHR589841:HHR589865 HRN589841:HRN589865 IBJ589841:IBJ589865 ILF589841:ILF589865 IVB589841:IVB589865 JEX589841:JEX589865 JOT589841:JOT589865 JYP589841:JYP589865 KIL589841:KIL589865 KSH589841:KSH589865 LCD589841:LCD589865 LLZ589841:LLZ589865 LVV589841:LVV589865 MFR589841:MFR589865 MPN589841:MPN589865 MZJ589841:MZJ589865 NJF589841:NJF589865 NTB589841:NTB589865 OCX589841:OCX589865 OMT589841:OMT589865 OWP589841:OWP589865 PGL589841:PGL589865 PQH589841:PQH589865 QAD589841:QAD589865 QJZ589841:QJZ589865 QTV589841:QTV589865 RDR589841:RDR589865 RNN589841:RNN589865 RXJ589841:RXJ589865 SHF589841:SHF589865 SRB589841:SRB589865 TAX589841:TAX589865 TKT589841:TKT589865 TUP589841:TUP589865 UEL589841:UEL589865 UOH589841:UOH589865 UYD589841:UYD589865 VHZ589841:VHZ589865 VRV589841:VRV589865 WBR589841:WBR589865 WLN589841:WLN589865 WVJ589841:WVJ589865 B655377:B655401 IX655377:IX655401 ST655377:ST655401 ACP655377:ACP655401 AML655377:AML655401 AWH655377:AWH655401 BGD655377:BGD655401 BPZ655377:BPZ655401 BZV655377:BZV655401 CJR655377:CJR655401 CTN655377:CTN655401 DDJ655377:DDJ655401 DNF655377:DNF655401 DXB655377:DXB655401 EGX655377:EGX655401 EQT655377:EQT655401 FAP655377:FAP655401 FKL655377:FKL655401 FUH655377:FUH655401 GED655377:GED655401 GNZ655377:GNZ655401 GXV655377:GXV655401 HHR655377:HHR655401 HRN655377:HRN655401 IBJ655377:IBJ655401 ILF655377:ILF655401 IVB655377:IVB655401 JEX655377:JEX655401 JOT655377:JOT655401 JYP655377:JYP655401 KIL655377:KIL655401 KSH655377:KSH655401 LCD655377:LCD655401 LLZ655377:LLZ655401 LVV655377:LVV655401 MFR655377:MFR655401 MPN655377:MPN655401 MZJ655377:MZJ655401 NJF655377:NJF655401 NTB655377:NTB655401 OCX655377:OCX655401 OMT655377:OMT655401 OWP655377:OWP655401 PGL655377:PGL655401 PQH655377:PQH655401 QAD655377:QAD655401 QJZ655377:QJZ655401 QTV655377:QTV655401 RDR655377:RDR655401 RNN655377:RNN655401 RXJ655377:RXJ655401 SHF655377:SHF655401 SRB655377:SRB655401 TAX655377:TAX655401 TKT655377:TKT655401 TUP655377:TUP655401 UEL655377:UEL655401 UOH655377:UOH655401 UYD655377:UYD655401 VHZ655377:VHZ655401 VRV655377:VRV655401 WBR655377:WBR655401 WLN655377:WLN655401 WVJ655377:WVJ655401 B720913:B720937 IX720913:IX720937 ST720913:ST720937 ACP720913:ACP720937 AML720913:AML720937 AWH720913:AWH720937 BGD720913:BGD720937 BPZ720913:BPZ720937 BZV720913:BZV720937 CJR720913:CJR720937 CTN720913:CTN720937 DDJ720913:DDJ720937 DNF720913:DNF720937 DXB720913:DXB720937 EGX720913:EGX720937 EQT720913:EQT720937 FAP720913:FAP720937 FKL720913:FKL720937 FUH720913:FUH720937 GED720913:GED720937 GNZ720913:GNZ720937 GXV720913:GXV720937 HHR720913:HHR720937 HRN720913:HRN720937 IBJ720913:IBJ720937 ILF720913:ILF720937 IVB720913:IVB720937 JEX720913:JEX720937 JOT720913:JOT720937 JYP720913:JYP720937 KIL720913:KIL720937 KSH720913:KSH720937 LCD720913:LCD720937 LLZ720913:LLZ720937 LVV720913:LVV720937 MFR720913:MFR720937 MPN720913:MPN720937 MZJ720913:MZJ720937 NJF720913:NJF720937 NTB720913:NTB720937 OCX720913:OCX720937 OMT720913:OMT720937 OWP720913:OWP720937 PGL720913:PGL720937 PQH720913:PQH720937 QAD720913:QAD720937 QJZ720913:QJZ720937 QTV720913:QTV720937 RDR720913:RDR720937 RNN720913:RNN720937 RXJ720913:RXJ720937 SHF720913:SHF720937 SRB720913:SRB720937 TAX720913:TAX720937 TKT720913:TKT720937 TUP720913:TUP720937 UEL720913:UEL720937 UOH720913:UOH720937 UYD720913:UYD720937 VHZ720913:VHZ720937 VRV720913:VRV720937 WBR720913:WBR720937 WLN720913:WLN720937 WVJ720913:WVJ720937 B786449:B786473 IX786449:IX786473 ST786449:ST786473 ACP786449:ACP786473 AML786449:AML786473 AWH786449:AWH786473 BGD786449:BGD786473 BPZ786449:BPZ786473 BZV786449:BZV786473 CJR786449:CJR786473 CTN786449:CTN786473 DDJ786449:DDJ786473 DNF786449:DNF786473 DXB786449:DXB786473 EGX786449:EGX786473 EQT786449:EQT786473 FAP786449:FAP786473 FKL786449:FKL786473 FUH786449:FUH786473 GED786449:GED786473 GNZ786449:GNZ786473 GXV786449:GXV786473 HHR786449:HHR786473 HRN786449:HRN786473 IBJ786449:IBJ786473 ILF786449:ILF786473 IVB786449:IVB786473 JEX786449:JEX786473 JOT786449:JOT786473 JYP786449:JYP786473 KIL786449:KIL786473 KSH786449:KSH786473 LCD786449:LCD786473 LLZ786449:LLZ786473 LVV786449:LVV786473 MFR786449:MFR786473 MPN786449:MPN786473 MZJ786449:MZJ786473 NJF786449:NJF786473 NTB786449:NTB786473 OCX786449:OCX786473 OMT786449:OMT786473 OWP786449:OWP786473 PGL786449:PGL786473 PQH786449:PQH786473 QAD786449:QAD786473 QJZ786449:QJZ786473 QTV786449:QTV786473 RDR786449:RDR786473 RNN786449:RNN786473 RXJ786449:RXJ786473 SHF786449:SHF786473 SRB786449:SRB786473 TAX786449:TAX786473 TKT786449:TKT786473 TUP786449:TUP786473 UEL786449:UEL786473 UOH786449:UOH786473 UYD786449:UYD786473 VHZ786449:VHZ786473 VRV786449:VRV786473 WBR786449:WBR786473 WLN786449:WLN786473 WVJ786449:WVJ786473 B851985:B852009 IX851985:IX852009 ST851985:ST852009 ACP851985:ACP852009 AML851985:AML852009 AWH851985:AWH852009 BGD851985:BGD852009 BPZ851985:BPZ852009 BZV851985:BZV852009 CJR851985:CJR852009 CTN851985:CTN852009 DDJ851985:DDJ852009 DNF851985:DNF852009 DXB851985:DXB852009 EGX851985:EGX852009 EQT851985:EQT852009 FAP851985:FAP852009 FKL851985:FKL852009 FUH851985:FUH852009 GED851985:GED852009 GNZ851985:GNZ852009 GXV851985:GXV852009 HHR851985:HHR852009 HRN851985:HRN852009 IBJ851985:IBJ852009 ILF851985:ILF852009 IVB851985:IVB852009 JEX851985:JEX852009 JOT851985:JOT852009 JYP851985:JYP852009 KIL851985:KIL852009 KSH851985:KSH852009 LCD851985:LCD852009 LLZ851985:LLZ852009 LVV851985:LVV852009 MFR851985:MFR852009 MPN851985:MPN852009 MZJ851985:MZJ852009 NJF851985:NJF852009 NTB851985:NTB852009 OCX851985:OCX852009 OMT851985:OMT852009 OWP851985:OWP852009 PGL851985:PGL852009 PQH851985:PQH852009 QAD851985:QAD852009 QJZ851985:QJZ852009 QTV851985:QTV852009 RDR851985:RDR852009 RNN851985:RNN852009 RXJ851985:RXJ852009 SHF851985:SHF852009 SRB851985:SRB852009 TAX851985:TAX852009 TKT851985:TKT852009 TUP851985:TUP852009 UEL851985:UEL852009 UOH851985:UOH852009 UYD851985:UYD852009 VHZ851985:VHZ852009 VRV851985:VRV852009 WBR851985:WBR852009 WLN851985:WLN852009 WVJ851985:WVJ852009 B917521:B917545 IX917521:IX917545 ST917521:ST917545 ACP917521:ACP917545 AML917521:AML917545 AWH917521:AWH917545 BGD917521:BGD917545 BPZ917521:BPZ917545 BZV917521:BZV917545 CJR917521:CJR917545 CTN917521:CTN917545 DDJ917521:DDJ917545 DNF917521:DNF917545 DXB917521:DXB917545 EGX917521:EGX917545 EQT917521:EQT917545 FAP917521:FAP917545 FKL917521:FKL917545 FUH917521:FUH917545 GED917521:GED917545 GNZ917521:GNZ917545 GXV917521:GXV917545 HHR917521:HHR917545 HRN917521:HRN917545 IBJ917521:IBJ917545 ILF917521:ILF917545 IVB917521:IVB917545 JEX917521:JEX917545 JOT917521:JOT917545 JYP917521:JYP917545 KIL917521:KIL917545 KSH917521:KSH917545 LCD917521:LCD917545 LLZ917521:LLZ917545 LVV917521:LVV917545 MFR917521:MFR917545 MPN917521:MPN917545 MZJ917521:MZJ917545 NJF917521:NJF917545 NTB917521:NTB917545 OCX917521:OCX917545 OMT917521:OMT917545 OWP917521:OWP917545 PGL917521:PGL917545 PQH917521:PQH917545 QAD917521:QAD917545 QJZ917521:QJZ917545 QTV917521:QTV917545 RDR917521:RDR917545 RNN917521:RNN917545 RXJ917521:RXJ917545 SHF917521:SHF917545 SRB917521:SRB917545 TAX917521:TAX917545 TKT917521:TKT917545 TUP917521:TUP917545 UEL917521:UEL917545 UOH917521:UOH917545 UYD917521:UYD917545 VHZ917521:VHZ917545 VRV917521:VRV917545 WBR917521:WBR917545 WLN917521:WLN917545 WVJ917521:WVJ917545 B983057:B983081 IX983057:IX983081 ST983057:ST983081 ACP983057:ACP983081 AML983057:AML983081 AWH983057:AWH983081 BGD983057:BGD983081 BPZ983057:BPZ983081 BZV983057:BZV983081 CJR983057:CJR983081 CTN983057:CTN983081 DDJ983057:DDJ983081 DNF983057:DNF983081 DXB983057:DXB983081 EGX983057:EGX983081 EQT983057:EQT983081 FAP983057:FAP983081 FKL983057:FKL983081 FUH983057:FUH983081 GED983057:GED983081 GNZ983057:GNZ983081 GXV983057:GXV983081 HHR983057:HHR983081 HRN983057:HRN983081 IBJ983057:IBJ983081 ILF983057:ILF983081 IVB983057:IVB983081 JEX983057:JEX983081 JOT983057:JOT983081 JYP983057:JYP983081 KIL983057:KIL983081 KSH983057:KSH983081 LCD983057:LCD983081 LLZ983057:LLZ983081 LVV983057:LVV983081 MFR983057:MFR983081 MPN983057:MPN983081 MZJ983057:MZJ983081 NJF983057:NJF983081 NTB983057:NTB983081 OCX983057:OCX983081 OMT983057:OMT983081 OWP983057:OWP983081 PGL983057:PGL983081 PQH983057:PQH983081 QAD983057:QAD983081 QJZ983057:QJZ983081 QTV983057:QTV983081 RDR983057:RDR983081 RNN983057:RNN983081 RXJ983057:RXJ983081 SHF983057:SHF983081 SRB983057:SRB983081 TAX983057:TAX983081 TKT983057:TKT983081 TUP983057:TUP983081 UEL983057:UEL983081 UOH983057:UOH983081 UYD983057:UYD983081 VHZ983057:VHZ983081 VRV983057:VRV983081 WBR983057:WBR983081 WLN983057:WLN983081 WVJ983057:WVJ983081">
      <formula1>RodzajeZajec</formula1>
      <formula2>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workbookViewId="0">
      <selection sqref="A1:XFD1048576"/>
    </sheetView>
  </sheetViews>
  <sheetFormatPr defaultColWidth="8.85546875" defaultRowHeight="15" x14ac:dyDescent="0.25"/>
  <cols>
    <col min="1" max="1" width="4.28515625" customWidth="1"/>
    <col min="2" max="2" width="13.28515625" customWidth="1"/>
    <col min="3" max="3" width="36.42578125" customWidth="1"/>
    <col min="4" max="5" width="6.42578125" customWidth="1"/>
    <col min="6" max="16" width="5.7109375" customWidth="1"/>
    <col min="17" max="19" width="6.140625" customWidth="1"/>
    <col min="20" max="20" width="5.7109375" customWidth="1"/>
    <col min="21" max="21" width="5.7109375" style="119" customWidth="1"/>
    <col min="22" max="26" width="5.7109375" customWidth="1"/>
    <col min="27" max="28" width="6.28515625" customWidth="1"/>
    <col min="29" max="39" width="5.7109375" customWidth="1"/>
    <col min="40" max="42" width="6.28515625" customWidth="1"/>
    <col min="43" max="43" width="5.7109375" customWidth="1"/>
    <col min="44" max="44" width="5.7109375" style="119" customWidth="1"/>
    <col min="45" max="49" width="5.7109375" customWidth="1"/>
    <col min="50" max="50" width="7.140625" customWidth="1"/>
    <col min="51" max="51" width="5.7109375" customWidth="1"/>
    <col min="257" max="257" width="4.28515625" customWidth="1"/>
    <col min="258" max="258" width="13.28515625" customWidth="1"/>
    <col min="259" max="259" width="36.42578125" customWidth="1"/>
    <col min="260" max="261" width="6.42578125" customWidth="1"/>
    <col min="262" max="272" width="5.7109375" customWidth="1"/>
    <col min="273" max="275" width="6.140625" customWidth="1"/>
    <col min="276" max="282" width="5.7109375" customWidth="1"/>
    <col min="283" max="284" width="6.28515625" customWidth="1"/>
    <col min="285" max="295" width="5.7109375" customWidth="1"/>
    <col min="296" max="298" width="6.28515625" customWidth="1"/>
    <col min="299" max="305" width="5.7109375" customWidth="1"/>
    <col min="306" max="306" width="7.140625" customWidth="1"/>
    <col min="307" max="307" width="5.7109375" customWidth="1"/>
    <col min="513" max="513" width="4.28515625" customWidth="1"/>
    <col min="514" max="514" width="13.28515625" customWidth="1"/>
    <col min="515" max="515" width="36.42578125" customWidth="1"/>
    <col min="516" max="517" width="6.42578125" customWidth="1"/>
    <col min="518" max="528" width="5.7109375" customWidth="1"/>
    <col min="529" max="531" width="6.140625" customWidth="1"/>
    <col min="532" max="538" width="5.7109375" customWidth="1"/>
    <col min="539" max="540" width="6.28515625" customWidth="1"/>
    <col min="541" max="551" width="5.7109375" customWidth="1"/>
    <col min="552" max="554" width="6.28515625" customWidth="1"/>
    <col min="555" max="561" width="5.7109375" customWidth="1"/>
    <col min="562" max="562" width="7.140625" customWidth="1"/>
    <col min="563" max="563" width="5.7109375" customWidth="1"/>
    <col min="769" max="769" width="4.28515625" customWidth="1"/>
    <col min="770" max="770" width="13.28515625" customWidth="1"/>
    <col min="771" max="771" width="36.42578125" customWidth="1"/>
    <col min="772" max="773" width="6.42578125" customWidth="1"/>
    <col min="774" max="784" width="5.7109375" customWidth="1"/>
    <col min="785" max="787" width="6.140625" customWidth="1"/>
    <col min="788" max="794" width="5.7109375" customWidth="1"/>
    <col min="795" max="796" width="6.28515625" customWidth="1"/>
    <col min="797" max="807" width="5.7109375" customWidth="1"/>
    <col min="808" max="810" width="6.28515625" customWidth="1"/>
    <col min="811" max="817" width="5.7109375" customWidth="1"/>
    <col min="818" max="818" width="7.140625" customWidth="1"/>
    <col min="819" max="819" width="5.7109375" customWidth="1"/>
    <col min="1025" max="1025" width="4.28515625" customWidth="1"/>
    <col min="1026" max="1026" width="13.28515625" customWidth="1"/>
    <col min="1027" max="1027" width="36.42578125" customWidth="1"/>
    <col min="1028" max="1029" width="6.42578125" customWidth="1"/>
    <col min="1030" max="1040" width="5.7109375" customWidth="1"/>
    <col min="1041" max="1043" width="6.140625" customWidth="1"/>
    <col min="1044" max="1050" width="5.7109375" customWidth="1"/>
    <col min="1051" max="1052" width="6.28515625" customWidth="1"/>
    <col min="1053" max="1063" width="5.7109375" customWidth="1"/>
    <col min="1064" max="1066" width="6.28515625" customWidth="1"/>
    <col min="1067" max="1073" width="5.7109375" customWidth="1"/>
    <col min="1074" max="1074" width="7.140625" customWidth="1"/>
    <col min="1075" max="1075" width="5.7109375" customWidth="1"/>
    <col min="1281" max="1281" width="4.28515625" customWidth="1"/>
    <col min="1282" max="1282" width="13.28515625" customWidth="1"/>
    <col min="1283" max="1283" width="36.42578125" customWidth="1"/>
    <col min="1284" max="1285" width="6.42578125" customWidth="1"/>
    <col min="1286" max="1296" width="5.7109375" customWidth="1"/>
    <col min="1297" max="1299" width="6.140625" customWidth="1"/>
    <col min="1300" max="1306" width="5.7109375" customWidth="1"/>
    <col min="1307" max="1308" width="6.28515625" customWidth="1"/>
    <col min="1309" max="1319" width="5.7109375" customWidth="1"/>
    <col min="1320" max="1322" width="6.28515625" customWidth="1"/>
    <col min="1323" max="1329" width="5.7109375" customWidth="1"/>
    <col min="1330" max="1330" width="7.140625" customWidth="1"/>
    <col min="1331" max="1331" width="5.7109375" customWidth="1"/>
    <col min="1537" max="1537" width="4.28515625" customWidth="1"/>
    <col min="1538" max="1538" width="13.28515625" customWidth="1"/>
    <col min="1539" max="1539" width="36.42578125" customWidth="1"/>
    <col min="1540" max="1541" width="6.42578125" customWidth="1"/>
    <col min="1542" max="1552" width="5.7109375" customWidth="1"/>
    <col min="1553" max="1555" width="6.140625" customWidth="1"/>
    <col min="1556" max="1562" width="5.7109375" customWidth="1"/>
    <col min="1563" max="1564" width="6.28515625" customWidth="1"/>
    <col min="1565" max="1575" width="5.7109375" customWidth="1"/>
    <col min="1576" max="1578" width="6.28515625" customWidth="1"/>
    <col min="1579" max="1585" width="5.7109375" customWidth="1"/>
    <col min="1586" max="1586" width="7.140625" customWidth="1"/>
    <col min="1587" max="1587" width="5.7109375" customWidth="1"/>
    <col min="1793" max="1793" width="4.28515625" customWidth="1"/>
    <col min="1794" max="1794" width="13.28515625" customWidth="1"/>
    <col min="1795" max="1795" width="36.42578125" customWidth="1"/>
    <col min="1796" max="1797" width="6.42578125" customWidth="1"/>
    <col min="1798" max="1808" width="5.7109375" customWidth="1"/>
    <col min="1809" max="1811" width="6.140625" customWidth="1"/>
    <col min="1812" max="1818" width="5.7109375" customWidth="1"/>
    <col min="1819" max="1820" width="6.28515625" customWidth="1"/>
    <col min="1821" max="1831" width="5.7109375" customWidth="1"/>
    <col min="1832" max="1834" width="6.28515625" customWidth="1"/>
    <col min="1835" max="1841" width="5.7109375" customWidth="1"/>
    <col min="1842" max="1842" width="7.140625" customWidth="1"/>
    <col min="1843" max="1843" width="5.7109375" customWidth="1"/>
    <col min="2049" max="2049" width="4.28515625" customWidth="1"/>
    <col min="2050" max="2050" width="13.28515625" customWidth="1"/>
    <col min="2051" max="2051" width="36.42578125" customWidth="1"/>
    <col min="2052" max="2053" width="6.42578125" customWidth="1"/>
    <col min="2054" max="2064" width="5.7109375" customWidth="1"/>
    <col min="2065" max="2067" width="6.140625" customWidth="1"/>
    <col min="2068" max="2074" width="5.7109375" customWidth="1"/>
    <col min="2075" max="2076" width="6.28515625" customWidth="1"/>
    <col min="2077" max="2087" width="5.7109375" customWidth="1"/>
    <col min="2088" max="2090" width="6.28515625" customWidth="1"/>
    <col min="2091" max="2097" width="5.7109375" customWidth="1"/>
    <col min="2098" max="2098" width="7.140625" customWidth="1"/>
    <col min="2099" max="2099" width="5.7109375" customWidth="1"/>
    <col min="2305" max="2305" width="4.28515625" customWidth="1"/>
    <col min="2306" max="2306" width="13.28515625" customWidth="1"/>
    <col min="2307" max="2307" width="36.42578125" customWidth="1"/>
    <col min="2308" max="2309" width="6.42578125" customWidth="1"/>
    <col min="2310" max="2320" width="5.7109375" customWidth="1"/>
    <col min="2321" max="2323" width="6.140625" customWidth="1"/>
    <col min="2324" max="2330" width="5.7109375" customWidth="1"/>
    <col min="2331" max="2332" width="6.28515625" customWidth="1"/>
    <col min="2333" max="2343" width="5.7109375" customWidth="1"/>
    <col min="2344" max="2346" width="6.28515625" customWidth="1"/>
    <col min="2347" max="2353" width="5.7109375" customWidth="1"/>
    <col min="2354" max="2354" width="7.140625" customWidth="1"/>
    <col min="2355" max="2355" width="5.7109375" customWidth="1"/>
    <col min="2561" max="2561" width="4.28515625" customWidth="1"/>
    <col min="2562" max="2562" width="13.28515625" customWidth="1"/>
    <col min="2563" max="2563" width="36.42578125" customWidth="1"/>
    <col min="2564" max="2565" width="6.42578125" customWidth="1"/>
    <col min="2566" max="2576" width="5.7109375" customWidth="1"/>
    <col min="2577" max="2579" width="6.140625" customWidth="1"/>
    <col min="2580" max="2586" width="5.7109375" customWidth="1"/>
    <col min="2587" max="2588" width="6.28515625" customWidth="1"/>
    <col min="2589" max="2599" width="5.7109375" customWidth="1"/>
    <col min="2600" max="2602" width="6.28515625" customWidth="1"/>
    <col min="2603" max="2609" width="5.7109375" customWidth="1"/>
    <col min="2610" max="2610" width="7.140625" customWidth="1"/>
    <col min="2611" max="2611" width="5.7109375" customWidth="1"/>
    <col min="2817" max="2817" width="4.28515625" customWidth="1"/>
    <col min="2818" max="2818" width="13.28515625" customWidth="1"/>
    <col min="2819" max="2819" width="36.42578125" customWidth="1"/>
    <col min="2820" max="2821" width="6.42578125" customWidth="1"/>
    <col min="2822" max="2832" width="5.7109375" customWidth="1"/>
    <col min="2833" max="2835" width="6.140625" customWidth="1"/>
    <col min="2836" max="2842" width="5.7109375" customWidth="1"/>
    <col min="2843" max="2844" width="6.28515625" customWidth="1"/>
    <col min="2845" max="2855" width="5.7109375" customWidth="1"/>
    <col min="2856" max="2858" width="6.28515625" customWidth="1"/>
    <col min="2859" max="2865" width="5.7109375" customWidth="1"/>
    <col min="2866" max="2866" width="7.140625" customWidth="1"/>
    <col min="2867" max="2867" width="5.7109375" customWidth="1"/>
    <col min="3073" max="3073" width="4.28515625" customWidth="1"/>
    <col min="3074" max="3074" width="13.28515625" customWidth="1"/>
    <col min="3075" max="3075" width="36.42578125" customWidth="1"/>
    <col min="3076" max="3077" width="6.42578125" customWidth="1"/>
    <col min="3078" max="3088" width="5.7109375" customWidth="1"/>
    <col min="3089" max="3091" width="6.140625" customWidth="1"/>
    <col min="3092" max="3098" width="5.7109375" customWidth="1"/>
    <col min="3099" max="3100" width="6.28515625" customWidth="1"/>
    <col min="3101" max="3111" width="5.7109375" customWidth="1"/>
    <col min="3112" max="3114" width="6.28515625" customWidth="1"/>
    <col min="3115" max="3121" width="5.7109375" customWidth="1"/>
    <col min="3122" max="3122" width="7.140625" customWidth="1"/>
    <col min="3123" max="3123" width="5.7109375" customWidth="1"/>
    <col min="3329" max="3329" width="4.28515625" customWidth="1"/>
    <col min="3330" max="3330" width="13.28515625" customWidth="1"/>
    <col min="3331" max="3331" width="36.42578125" customWidth="1"/>
    <col min="3332" max="3333" width="6.42578125" customWidth="1"/>
    <col min="3334" max="3344" width="5.7109375" customWidth="1"/>
    <col min="3345" max="3347" width="6.140625" customWidth="1"/>
    <col min="3348" max="3354" width="5.7109375" customWidth="1"/>
    <col min="3355" max="3356" width="6.28515625" customWidth="1"/>
    <col min="3357" max="3367" width="5.7109375" customWidth="1"/>
    <col min="3368" max="3370" width="6.28515625" customWidth="1"/>
    <col min="3371" max="3377" width="5.7109375" customWidth="1"/>
    <col min="3378" max="3378" width="7.140625" customWidth="1"/>
    <col min="3379" max="3379" width="5.7109375" customWidth="1"/>
    <col min="3585" max="3585" width="4.28515625" customWidth="1"/>
    <col min="3586" max="3586" width="13.28515625" customWidth="1"/>
    <col min="3587" max="3587" width="36.42578125" customWidth="1"/>
    <col min="3588" max="3589" width="6.42578125" customWidth="1"/>
    <col min="3590" max="3600" width="5.7109375" customWidth="1"/>
    <col min="3601" max="3603" width="6.140625" customWidth="1"/>
    <col min="3604" max="3610" width="5.7109375" customWidth="1"/>
    <col min="3611" max="3612" width="6.28515625" customWidth="1"/>
    <col min="3613" max="3623" width="5.7109375" customWidth="1"/>
    <col min="3624" max="3626" width="6.28515625" customWidth="1"/>
    <col min="3627" max="3633" width="5.7109375" customWidth="1"/>
    <col min="3634" max="3634" width="7.140625" customWidth="1"/>
    <col min="3635" max="3635" width="5.7109375" customWidth="1"/>
    <col min="3841" max="3841" width="4.28515625" customWidth="1"/>
    <col min="3842" max="3842" width="13.28515625" customWidth="1"/>
    <col min="3843" max="3843" width="36.42578125" customWidth="1"/>
    <col min="3844" max="3845" width="6.42578125" customWidth="1"/>
    <col min="3846" max="3856" width="5.7109375" customWidth="1"/>
    <col min="3857" max="3859" width="6.140625" customWidth="1"/>
    <col min="3860" max="3866" width="5.7109375" customWidth="1"/>
    <col min="3867" max="3868" width="6.28515625" customWidth="1"/>
    <col min="3869" max="3879" width="5.7109375" customWidth="1"/>
    <col min="3880" max="3882" width="6.28515625" customWidth="1"/>
    <col min="3883" max="3889" width="5.7109375" customWidth="1"/>
    <col min="3890" max="3890" width="7.140625" customWidth="1"/>
    <col min="3891" max="3891" width="5.7109375" customWidth="1"/>
    <col min="4097" max="4097" width="4.28515625" customWidth="1"/>
    <col min="4098" max="4098" width="13.28515625" customWidth="1"/>
    <col min="4099" max="4099" width="36.42578125" customWidth="1"/>
    <col min="4100" max="4101" width="6.42578125" customWidth="1"/>
    <col min="4102" max="4112" width="5.7109375" customWidth="1"/>
    <col min="4113" max="4115" width="6.140625" customWidth="1"/>
    <col min="4116" max="4122" width="5.7109375" customWidth="1"/>
    <col min="4123" max="4124" width="6.28515625" customWidth="1"/>
    <col min="4125" max="4135" width="5.7109375" customWidth="1"/>
    <col min="4136" max="4138" width="6.28515625" customWidth="1"/>
    <col min="4139" max="4145" width="5.7109375" customWidth="1"/>
    <col min="4146" max="4146" width="7.140625" customWidth="1"/>
    <col min="4147" max="4147" width="5.7109375" customWidth="1"/>
    <col min="4353" max="4353" width="4.28515625" customWidth="1"/>
    <col min="4354" max="4354" width="13.28515625" customWidth="1"/>
    <col min="4355" max="4355" width="36.42578125" customWidth="1"/>
    <col min="4356" max="4357" width="6.42578125" customWidth="1"/>
    <col min="4358" max="4368" width="5.7109375" customWidth="1"/>
    <col min="4369" max="4371" width="6.140625" customWidth="1"/>
    <col min="4372" max="4378" width="5.7109375" customWidth="1"/>
    <col min="4379" max="4380" width="6.28515625" customWidth="1"/>
    <col min="4381" max="4391" width="5.7109375" customWidth="1"/>
    <col min="4392" max="4394" width="6.28515625" customWidth="1"/>
    <col min="4395" max="4401" width="5.7109375" customWidth="1"/>
    <col min="4402" max="4402" width="7.140625" customWidth="1"/>
    <col min="4403" max="4403" width="5.7109375" customWidth="1"/>
    <col min="4609" max="4609" width="4.28515625" customWidth="1"/>
    <col min="4610" max="4610" width="13.28515625" customWidth="1"/>
    <col min="4611" max="4611" width="36.42578125" customWidth="1"/>
    <col min="4612" max="4613" width="6.42578125" customWidth="1"/>
    <col min="4614" max="4624" width="5.7109375" customWidth="1"/>
    <col min="4625" max="4627" width="6.140625" customWidth="1"/>
    <col min="4628" max="4634" width="5.7109375" customWidth="1"/>
    <col min="4635" max="4636" width="6.28515625" customWidth="1"/>
    <col min="4637" max="4647" width="5.7109375" customWidth="1"/>
    <col min="4648" max="4650" width="6.28515625" customWidth="1"/>
    <col min="4651" max="4657" width="5.7109375" customWidth="1"/>
    <col min="4658" max="4658" width="7.140625" customWidth="1"/>
    <col min="4659" max="4659" width="5.7109375" customWidth="1"/>
    <col min="4865" max="4865" width="4.28515625" customWidth="1"/>
    <col min="4866" max="4866" width="13.28515625" customWidth="1"/>
    <col min="4867" max="4867" width="36.42578125" customWidth="1"/>
    <col min="4868" max="4869" width="6.42578125" customWidth="1"/>
    <col min="4870" max="4880" width="5.7109375" customWidth="1"/>
    <col min="4881" max="4883" width="6.140625" customWidth="1"/>
    <col min="4884" max="4890" width="5.7109375" customWidth="1"/>
    <col min="4891" max="4892" width="6.28515625" customWidth="1"/>
    <col min="4893" max="4903" width="5.7109375" customWidth="1"/>
    <col min="4904" max="4906" width="6.28515625" customWidth="1"/>
    <col min="4907" max="4913" width="5.7109375" customWidth="1"/>
    <col min="4914" max="4914" width="7.140625" customWidth="1"/>
    <col min="4915" max="4915" width="5.7109375" customWidth="1"/>
    <col min="5121" max="5121" width="4.28515625" customWidth="1"/>
    <col min="5122" max="5122" width="13.28515625" customWidth="1"/>
    <col min="5123" max="5123" width="36.42578125" customWidth="1"/>
    <col min="5124" max="5125" width="6.42578125" customWidth="1"/>
    <col min="5126" max="5136" width="5.7109375" customWidth="1"/>
    <col min="5137" max="5139" width="6.140625" customWidth="1"/>
    <col min="5140" max="5146" width="5.7109375" customWidth="1"/>
    <col min="5147" max="5148" width="6.28515625" customWidth="1"/>
    <col min="5149" max="5159" width="5.7109375" customWidth="1"/>
    <col min="5160" max="5162" width="6.28515625" customWidth="1"/>
    <col min="5163" max="5169" width="5.7109375" customWidth="1"/>
    <col min="5170" max="5170" width="7.140625" customWidth="1"/>
    <col min="5171" max="5171" width="5.7109375" customWidth="1"/>
    <col min="5377" max="5377" width="4.28515625" customWidth="1"/>
    <col min="5378" max="5378" width="13.28515625" customWidth="1"/>
    <col min="5379" max="5379" width="36.42578125" customWidth="1"/>
    <col min="5380" max="5381" width="6.42578125" customWidth="1"/>
    <col min="5382" max="5392" width="5.7109375" customWidth="1"/>
    <col min="5393" max="5395" width="6.140625" customWidth="1"/>
    <col min="5396" max="5402" width="5.7109375" customWidth="1"/>
    <col min="5403" max="5404" width="6.28515625" customWidth="1"/>
    <col min="5405" max="5415" width="5.7109375" customWidth="1"/>
    <col min="5416" max="5418" width="6.28515625" customWidth="1"/>
    <col min="5419" max="5425" width="5.7109375" customWidth="1"/>
    <col min="5426" max="5426" width="7.140625" customWidth="1"/>
    <col min="5427" max="5427" width="5.7109375" customWidth="1"/>
    <col min="5633" max="5633" width="4.28515625" customWidth="1"/>
    <col min="5634" max="5634" width="13.28515625" customWidth="1"/>
    <col min="5635" max="5635" width="36.42578125" customWidth="1"/>
    <col min="5636" max="5637" width="6.42578125" customWidth="1"/>
    <col min="5638" max="5648" width="5.7109375" customWidth="1"/>
    <col min="5649" max="5651" width="6.140625" customWidth="1"/>
    <col min="5652" max="5658" width="5.7109375" customWidth="1"/>
    <col min="5659" max="5660" width="6.28515625" customWidth="1"/>
    <col min="5661" max="5671" width="5.7109375" customWidth="1"/>
    <col min="5672" max="5674" width="6.28515625" customWidth="1"/>
    <col min="5675" max="5681" width="5.7109375" customWidth="1"/>
    <col min="5682" max="5682" width="7.140625" customWidth="1"/>
    <col min="5683" max="5683" width="5.7109375" customWidth="1"/>
    <col min="5889" max="5889" width="4.28515625" customWidth="1"/>
    <col min="5890" max="5890" width="13.28515625" customWidth="1"/>
    <col min="5891" max="5891" width="36.42578125" customWidth="1"/>
    <col min="5892" max="5893" width="6.42578125" customWidth="1"/>
    <col min="5894" max="5904" width="5.7109375" customWidth="1"/>
    <col min="5905" max="5907" width="6.140625" customWidth="1"/>
    <col min="5908" max="5914" width="5.7109375" customWidth="1"/>
    <col min="5915" max="5916" width="6.28515625" customWidth="1"/>
    <col min="5917" max="5927" width="5.7109375" customWidth="1"/>
    <col min="5928" max="5930" width="6.28515625" customWidth="1"/>
    <col min="5931" max="5937" width="5.7109375" customWidth="1"/>
    <col min="5938" max="5938" width="7.140625" customWidth="1"/>
    <col min="5939" max="5939" width="5.7109375" customWidth="1"/>
    <col min="6145" max="6145" width="4.28515625" customWidth="1"/>
    <col min="6146" max="6146" width="13.28515625" customWidth="1"/>
    <col min="6147" max="6147" width="36.42578125" customWidth="1"/>
    <col min="6148" max="6149" width="6.42578125" customWidth="1"/>
    <col min="6150" max="6160" width="5.7109375" customWidth="1"/>
    <col min="6161" max="6163" width="6.140625" customWidth="1"/>
    <col min="6164" max="6170" width="5.7109375" customWidth="1"/>
    <col min="6171" max="6172" width="6.28515625" customWidth="1"/>
    <col min="6173" max="6183" width="5.7109375" customWidth="1"/>
    <col min="6184" max="6186" width="6.28515625" customWidth="1"/>
    <col min="6187" max="6193" width="5.7109375" customWidth="1"/>
    <col min="6194" max="6194" width="7.140625" customWidth="1"/>
    <col min="6195" max="6195" width="5.7109375" customWidth="1"/>
    <col min="6401" max="6401" width="4.28515625" customWidth="1"/>
    <col min="6402" max="6402" width="13.28515625" customWidth="1"/>
    <col min="6403" max="6403" width="36.42578125" customWidth="1"/>
    <col min="6404" max="6405" width="6.42578125" customWidth="1"/>
    <col min="6406" max="6416" width="5.7109375" customWidth="1"/>
    <col min="6417" max="6419" width="6.140625" customWidth="1"/>
    <col min="6420" max="6426" width="5.7109375" customWidth="1"/>
    <col min="6427" max="6428" width="6.28515625" customWidth="1"/>
    <col min="6429" max="6439" width="5.7109375" customWidth="1"/>
    <col min="6440" max="6442" width="6.28515625" customWidth="1"/>
    <col min="6443" max="6449" width="5.7109375" customWidth="1"/>
    <col min="6450" max="6450" width="7.140625" customWidth="1"/>
    <col min="6451" max="6451" width="5.7109375" customWidth="1"/>
    <col min="6657" max="6657" width="4.28515625" customWidth="1"/>
    <col min="6658" max="6658" width="13.28515625" customWidth="1"/>
    <col min="6659" max="6659" width="36.42578125" customWidth="1"/>
    <col min="6660" max="6661" width="6.42578125" customWidth="1"/>
    <col min="6662" max="6672" width="5.7109375" customWidth="1"/>
    <col min="6673" max="6675" width="6.140625" customWidth="1"/>
    <col min="6676" max="6682" width="5.7109375" customWidth="1"/>
    <col min="6683" max="6684" width="6.28515625" customWidth="1"/>
    <col min="6685" max="6695" width="5.7109375" customWidth="1"/>
    <col min="6696" max="6698" width="6.28515625" customWidth="1"/>
    <col min="6699" max="6705" width="5.7109375" customWidth="1"/>
    <col min="6706" max="6706" width="7.140625" customWidth="1"/>
    <col min="6707" max="6707" width="5.7109375" customWidth="1"/>
    <col min="6913" max="6913" width="4.28515625" customWidth="1"/>
    <col min="6914" max="6914" width="13.28515625" customWidth="1"/>
    <col min="6915" max="6915" width="36.42578125" customWidth="1"/>
    <col min="6916" max="6917" width="6.42578125" customWidth="1"/>
    <col min="6918" max="6928" width="5.7109375" customWidth="1"/>
    <col min="6929" max="6931" width="6.140625" customWidth="1"/>
    <col min="6932" max="6938" width="5.7109375" customWidth="1"/>
    <col min="6939" max="6940" width="6.28515625" customWidth="1"/>
    <col min="6941" max="6951" width="5.7109375" customWidth="1"/>
    <col min="6952" max="6954" width="6.28515625" customWidth="1"/>
    <col min="6955" max="6961" width="5.7109375" customWidth="1"/>
    <col min="6962" max="6962" width="7.140625" customWidth="1"/>
    <col min="6963" max="6963" width="5.7109375" customWidth="1"/>
    <col min="7169" max="7169" width="4.28515625" customWidth="1"/>
    <col min="7170" max="7170" width="13.28515625" customWidth="1"/>
    <col min="7171" max="7171" width="36.42578125" customWidth="1"/>
    <col min="7172" max="7173" width="6.42578125" customWidth="1"/>
    <col min="7174" max="7184" width="5.7109375" customWidth="1"/>
    <col min="7185" max="7187" width="6.140625" customWidth="1"/>
    <col min="7188" max="7194" width="5.7109375" customWidth="1"/>
    <col min="7195" max="7196" width="6.28515625" customWidth="1"/>
    <col min="7197" max="7207" width="5.7109375" customWidth="1"/>
    <col min="7208" max="7210" width="6.28515625" customWidth="1"/>
    <col min="7211" max="7217" width="5.7109375" customWidth="1"/>
    <col min="7218" max="7218" width="7.140625" customWidth="1"/>
    <col min="7219" max="7219" width="5.7109375" customWidth="1"/>
    <col min="7425" max="7425" width="4.28515625" customWidth="1"/>
    <col min="7426" max="7426" width="13.28515625" customWidth="1"/>
    <col min="7427" max="7427" width="36.42578125" customWidth="1"/>
    <col min="7428" max="7429" width="6.42578125" customWidth="1"/>
    <col min="7430" max="7440" width="5.7109375" customWidth="1"/>
    <col min="7441" max="7443" width="6.140625" customWidth="1"/>
    <col min="7444" max="7450" width="5.7109375" customWidth="1"/>
    <col min="7451" max="7452" width="6.28515625" customWidth="1"/>
    <col min="7453" max="7463" width="5.7109375" customWidth="1"/>
    <col min="7464" max="7466" width="6.28515625" customWidth="1"/>
    <col min="7467" max="7473" width="5.7109375" customWidth="1"/>
    <col min="7474" max="7474" width="7.140625" customWidth="1"/>
    <col min="7475" max="7475" width="5.7109375" customWidth="1"/>
    <col min="7681" max="7681" width="4.28515625" customWidth="1"/>
    <col min="7682" max="7682" width="13.28515625" customWidth="1"/>
    <col min="7683" max="7683" width="36.42578125" customWidth="1"/>
    <col min="7684" max="7685" width="6.42578125" customWidth="1"/>
    <col min="7686" max="7696" width="5.7109375" customWidth="1"/>
    <col min="7697" max="7699" width="6.140625" customWidth="1"/>
    <col min="7700" max="7706" width="5.7109375" customWidth="1"/>
    <col min="7707" max="7708" width="6.28515625" customWidth="1"/>
    <col min="7709" max="7719" width="5.7109375" customWidth="1"/>
    <col min="7720" max="7722" width="6.28515625" customWidth="1"/>
    <col min="7723" max="7729" width="5.7109375" customWidth="1"/>
    <col min="7730" max="7730" width="7.140625" customWidth="1"/>
    <col min="7731" max="7731" width="5.7109375" customWidth="1"/>
    <col min="7937" max="7937" width="4.28515625" customWidth="1"/>
    <col min="7938" max="7938" width="13.28515625" customWidth="1"/>
    <col min="7939" max="7939" width="36.42578125" customWidth="1"/>
    <col min="7940" max="7941" width="6.42578125" customWidth="1"/>
    <col min="7942" max="7952" width="5.7109375" customWidth="1"/>
    <col min="7953" max="7955" width="6.140625" customWidth="1"/>
    <col min="7956" max="7962" width="5.7109375" customWidth="1"/>
    <col min="7963" max="7964" width="6.28515625" customWidth="1"/>
    <col min="7965" max="7975" width="5.7109375" customWidth="1"/>
    <col min="7976" max="7978" width="6.28515625" customWidth="1"/>
    <col min="7979" max="7985" width="5.7109375" customWidth="1"/>
    <col min="7986" max="7986" width="7.140625" customWidth="1"/>
    <col min="7987" max="7987" width="5.7109375" customWidth="1"/>
    <col min="8193" max="8193" width="4.28515625" customWidth="1"/>
    <col min="8194" max="8194" width="13.28515625" customWidth="1"/>
    <col min="8195" max="8195" width="36.42578125" customWidth="1"/>
    <col min="8196" max="8197" width="6.42578125" customWidth="1"/>
    <col min="8198" max="8208" width="5.7109375" customWidth="1"/>
    <col min="8209" max="8211" width="6.140625" customWidth="1"/>
    <col min="8212" max="8218" width="5.7109375" customWidth="1"/>
    <col min="8219" max="8220" width="6.28515625" customWidth="1"/>
    <col min="8221" max="8231" width="5.7109375" customWidth="1"/>
    <col min="8232" max="8234" width="6.28515625" customWidth="1"/>
    <col min="8235" max="8241" width="5.7109375" customWidth="1"/>
    <col min="8242" max="8242" width="7.140625" customWidth="1"/>
    <col min="8243" max="8243" width="5.7109375" customWidth="1"/>
    <col min="8449" max="8449" width="4.28515625" customWidth="1"/>
    <col min="8450" max="8450" width="13.28515625" customWidth="1"/>
    <col min="8451" max="8451" width="36.42578125" customWidth="1"/>
    <col min="8452" max="8453" width="6.42578125" customWidth="1"/>
    <col min="8454" max="8464" width="5.7109375" customWidth="1"/>
    <col min="8465" max="8467" width="6.140625" customWidth="1"/>
    <col min="8468" max="8474" width="5.7109375" customWidth="1"/>
    <col min="8475" max="8476" width="6.28515625" customWidth="1"/>
    <col min="8477" max="8487" width="5.7109375" customWidth="1"/>
    <col min="8488" max="8490" width="6.28515625" customWidth="1"/>
    <col min="8491" max="8497" width="5.7109375" customWidth="1"/>
    <col min="8498" max="8498" width="7.140625" customWidth="1"/>
    <col min="8499" max="8499" width="5.7109375" customWidth="1"/>
    <col min="8705" max="8705" width="4.28515625" customWidth="1"/>
    <col min="8706" max="8706" width="13.28515625" customWidth="1"/>
    <col min="8707" max="8707" width="36.42578125" customWidth="1"/>
    <col min="8708" max="8709" width="6.42578125" customWidth="1"/>
    <col min="8710" max="8720" width="5.7109375" customWidth="1"/>
    <col min="8721" max="8723" width="6.140625" customWidth="1"/>
    <col min="8724" max="8730" width="5.7109375" customWidth="1"/>
    <col min="8731" max="8732" width="6.28515625" customWidth="1"/>
    <col min="8733" max="8743" width="5.7109375" customWidth="1"/>
    <col min="8744" max="8746" width="6.28515625" customWidth="1"/>
    <col min="8747" max="8753" width="5.7109375" customWidth="1"/>
    <col min="8754" max="8754" width="7.140625" customWidth="1"/>
    <col min="8755" max="8755" width="5.7109375" customWidth="1"/>
    <col min="8961" max="8961" width="4.28515625" customWidth="1"/>
    <col min="8962" max="8962" width="13.28515625" customWidth="1"/>
    <col min="8963" max="8963" width="36.42578125" customWidth="1"/>
    <col min="8964" max="8965" width="6.42578125" customWidth="1"/>
    <col min="8966" max="8976" width="5.7109375" customWidth="1"/>
    <col min="8977" max="8979" width="6.140625" customWidth="1"/>
    <col min="8980" max="8986" width="5.7109375" customWidth="1"/>
    <col min="8987" max="8988" width="6.28515625" customWidth="1"/>
    <col min="8989" max="8999" width="5.7109375" customWidth="1"/>
    <col min="9000" max="9002" width="6.28515625" customWidth="1"/>
    <col min="9003" max="9009" width="5.7109375" customWidth="1"/>
    <col min="9010" max="9010" width="7.140625" customWidth="1"/>
    <col min="9011" max="9011" width="5.7109375" customWidth="1"/>
    <col min="9217" max="9217" width="4.28515625" customWidth="1"/>
    <col min="9218" max="9218" width="13.28515625" customWidth="1"/>
    <col min="9219" max="9219" width="36.42578125" customWidth="1"/>
    <col min="9220" max="9221" width="6.42578125" customWidth="1"/>
    <col min="9222" max="9232" width="5.7109375" customWidth="1"/>
    <col min="9233" max="9235" width="6.140625" customWidth="1"/>
    <col min="9236" max="9242" width="5.7109375" customWidth="1"/>
    <col min="9243" max="9244" width="6.28515625" customWidth="1"/>
    <col min="9245" max="9255" width="5.7109375" customWidth="1"/>
    <col min="9256" max="9258" width="6.28515625" customWidth="1"/>
    <col min="9259" max="9265" width="5.7109375" customWidth="1"/>
    <col min="9266" max="9266" width="7.140625" customWidth="1"/>
    <col min="9267" max="9267" width="5.7109375" customWidth="1"/>
    <col min="9473" max="9473" width="4.28515625" customWidth="1"/>
    <col min="9474" max="9474" width="13.28515625" customWidth="1"/>
    <col min="9475" max="9475" width="36.42578125" customWidth="1"/>
    <col min="9476" max="9477" width="6.42578125" customWidth="1"/>
    <col min="9478" max="9488" width="5.7109375" customWidth="1"/>
    <col min="9489" max="9491" width="6.140625" customWidth="1"/>
    <col min="9492" max="9498" width="5.7109375" customWidth="1"/>
    <col min="9499" max="9500" width="6.28515625" customWidth="1"/>
    <col min="9501" max="9511" width="5.7109375" customWidth="1"/>
    <col min="9512" max="9514" width="6.28515625" customWidth="1"/>
    <col min="9515" max="9521" width="5.7109375" customWidth="1"/>
    <col min="9522" max="9522" width="7.140625" customWidth="1"/>
    <col min="9523" max="9523" width="5.7109375" customWidth="1"/>
    <col min="9729" max="9729" width="4.28515625" customWidth="1"/>
    <col min="9730" max="9730" width="13.28515625" customWidth="1"/>
    <col min="9731" max="9731" width="36.42578125" customWidth="1"/>
    <col min="9732" max="9733" width="6.42578125" customWidth="1"/>
    <col min="9734" max="9744" width="5.7109375" customWidth="1"/>
    <col min="9745" max="9747" width="6.140625" customWidth="1"/>
    <col min="9748" max="9754" width="5.7109375" customWidth="1"/>
    <col min="9755" max="9756" width="6.28515625" customWidth="1"/>
    <col min="9757" max="9767" width="5.7109375" customWidth="1"/>
    <col min="9768" max="9770" width="6.28515625" customWidth="1"/>
    <col min="9771" max="9777" width="5.7109375" customWidth="1"/>
    <col min="9778" max="9778" width="7.140625" customWidth="1"/>
    <col min="9779" max="9779" width="5.7109375" customWidth="1"/>
    <col min="9985" max="9985" width="4.28515625" customWidth="1"/>
    <col min="9986" max="9986" width="13.28515625" customWidth="1"/>
    <col min="9987" max="9987" width="36.42578125" customWidth="1"/>
    <col min="9988" max="9989" width="6.42578125" customWidth="1"/>
    <col min="9990" max="10000" width="5.7109375" customWidth="1"/>
    <col min="10001" max="10003" width="6.140625" customWidth="1"/>
    <col min="10004" max="10010" width="5.7109375" customWidth="1"/>
    <col min="10011" max="10012" width="6.28515625" customWidth="1"/>
    <col min="10013" max="10023" width="5.7109375" customWidth="1"/>
    <col min="10024" max="10026" width="6.28515625" customWidth="1"/>
    <col min="10027" max="10033" width="5.7109375" customWidth="1"/>
    <col min="10034" max="10034" width="7.140625" customWidth="1"/>
    <col min="10035" max="10035" width="5.7109375" customWidth="1"/>
    <col min="10241" max="10241" width="4.28515625" customWidth="1"/>
    <col min="10242" max="10242" width="13.28515625" customWidth="1"/>
    <col min="10243" max="10243" width="36.42578125" customWidth="1"/>
    <col min="10244" max="10245" width="6.42578125" customWidth="1"/>
    <col min="10246" max="10256" width="5.7109375" customWidth="1"/>
    <col min="10257" max="10259" width="6.140625" customWidth="1"/>
    <col min="10260" max="10266" width="5.7109375" customWidth="1"/>
    <col min="10267" max="10268" width="6.28515625" customWidth="1"/>
    <col min="10269" max="10279" width="5.7109375" customWidth="1"/>
    <col min="10280" max="10282" width="6.28515625" customWidth="1"/>
    <col min="10283" max="10289" width="5.7109375" customWidth="1"/>
    <col min="10290" max="10290" width="7.140625" customWidth="1"/>
    <col min="10291" max="10291" width="5.7109375" customWidth="1"/>
    <col min="10497" max="10497" width="4.28515625" customWidth="1"/>
    <col min="10498" max="10498" width="13.28515625" customWidth="1"/>
    <col min="10499" max="10499" width="36.42578125" customWidth="1"/>
    <col min="10500" max="10501" width="6.42578125" customWidth="1"/>
    <col min="10502" max="10512" width="5.7109375" customWidth="1"/>
    <col min="10513" max="10515" width="6.140625" customWidth="1"/>
    <col min="10516" max="10522" width="5.7109375" customWidth="1"/>
    <col min="10523" max="10524" width="6.28515625" customWidth="1"/>
    <col min="10525" max="10535" width="5.7109375" customWidth="1"/>
    <col min="10536" max="10538" width="6.28515625" customWidth="1"/>
    <col min="10539" max="10545" width="5.7109375" customWidth="1"/>
    <col min="10546" max="10546" width="7.140625" customWidth="1"/>
    <col min="10547" max="10547" width="5.7109375" customWidth="1"/>
    <col min="10753" max="10753" width="4.28515625" customWidth="1"/>
    <col min="10754" max="10754" width="13.28515625" customWidth="1"/>
    <col min="10755" max="10755" width="36.42578125" customWidth="1"/>
    <col min="10756" max="10757" width="6.42578125" customWidth="1"/>
    <col min="10758" max="10768" width="5.7109375" customWidth="1"/>
    <col min="10769" max="10771" width="6.140625" customWidth="1"/>
    <col min="10772" max="10778" width="5.7109375" customWidth="1"/>
    <col min="10779" max="10780" width="6.28515625" customWidth="1"/>
    <col min="10781" max="10791" width="5.7109375" customWidth="1"/>
    <col min="10792" max="10794" width="6.28515625" customWidth="1"/>
    <col min="10795" max="10801" width="5.7109375" customWidth="1"/>
    <col min="10802" max="10802" width="7.140625" customWidth="1"/>
    <col min="10803" max="10803" width="5.7109375" customWidth="1"/>
    <col min="11009" max="11009" width="4.28515625" customWidth="1"/>
    <col min="11010" max="11010" width="13.28515625" customWidth="1"/>
    <col min="11011" max="11011" width="36.42578125" customWidth="1"/>
    <col min="11012" max="11013" width="6.42578125" customWidth="1"/>
    <col min="11014" max="11024" width="5.7109375" customWidth="1"/>
    <col min="11025" max="11027" width="6.140625" customWidth="1"/>
    <col min="11028" max="11034" width="5.7109375" customWidth="1"/>
    <col min="11035" max="11036" width="6.28515625" customWidth="1"/>
    <col min="11037" max="11047" width="5.7109375" customWidth="1"/>
    <col min="11048" max="11050" width="6.28515625" customWidth="1"/>
    <col min="11051" max="11057" width="5.7109375" customWidth="1"/>
    <col min="11058" max="11058" width="7.140625" customWidth="1"/>
    <col min="11059" max="11059" width="5.7109375" customWidth="1"/>
    <col min="11265" max="11265" width="4.28515625" customWidth="1"/>
    <col min="11266" max="11266" width="13.28515625" customWidth="1"/>
    <col min="11267" max="11267" width="36.42578125" customWidth="1"/>
    <col min="11268" max="11269" width="6.42578125" customWidth="1"/>
    <col min="11270" max="11280" width="5.7109375" customWidth="1"/>
    <col min="11281" max="11283" width="6.140625" customWidth="1"/>
    <col min="11284" max="11290" width="5.7109375" customWidth="1"/>
    <col min="11291" max="11292" width="6.28515625" customWidth="1"/>
    <col min="11293" max="11303" width="5.7109375" customWidth="1"/>
    <col min="11304" max="11306" width="6.28515625" customWidth="1"/>
    <col min="11307" max="11313" width="5.7109375" customWidth="1"/>
    <col min="11314" max="11314" width="7.140625" customWidth="1"/>
    <col min="11315" max="11315" width="5.7109375" customWidth="1"/>
    <col min="11521" max="11521" width="4.28515625" customWidth="1"/>
    <col min="11522" max="11522" width="13.28515625" customWidth="1"/>
    <col min="11523" max="11523" width="36.42578125" customWidth="1"/>
    <col min="11524" max="11525" width="6.42578125" customWidth="1"/>
    <col min="11526" max="11536" width="5.7109375" customWidth="1"/>
    <col min="11537" max="11539" width="6.140625" customWidth="1"/>
    <col min="11540" max="11546" width="5.7109375" customWidth="1"/>
    <col min="11547" max="11548" width="6.28515625" customWidth="1"/>
    <col min="11549" max="11559" width="5.7109375" customWidth="1"/>
    <col min="11560" max="11562" width="6.28515625" customWidth="1"/>
    <col min="11563" max="11569" width="5.7109375" customWidth="1"/>
    <col min="11570" max="11570" width="7.140625" customWidth="1"/>
    <col min="11571" max="11571" width="5.7109375" customWidth="1"/>
    <col min="11777" max="11777" width="4.28515625" customWidth="1"/>
    <col min="11778" max="11778" width="13.28515625" customWidth="1"/>
    <col min="11779" max="11779" width="36.42578125" customWidth="1"/>
    <col min="11780" max="11781" width="6.42578125" customWidth="1"/>
    <col min="11782" max="11792" width="5.7109375" customWidth="1"/>
    <col min="11793" max="11795" width="6.140625" customWidth="1"/>
    <col min="11796" max="11802" width="5.7109375" customWidth="1"/>
    <col min="11803" max="11804" width="6.28515625" customWidth="1"/>
    <col min="11805" max="11815" width="5.7109375" customWidth="1"/>
    <col min="11816" max="11818" width="6.28515625" customWidth="1"/>
    <col min="11819" max="11825" width="5.7109375" customWidth="1"/>
    <col min="11826" max="11826" width="7.140625" customWidth="1"/>
    <col min="11827" max="11827" width="5.7109375" customWidth="1"/>
    <col min="12033" max="12033" width="4.28515625" customWidth="1"/>
    <col min="12034" max="12034" width="13.28515625" customWidth="1"/>
    <col min="12035" max="12035" width="36.42578125" customWidth="1"/>
    <col min="12036" max="12037" width="6.42578125" customWidth="1"/>
    <col min="12038" max="12048" width="5.7109375" customWidth="1"/>
    <col min="12049" max="12051" width="6.140625" customWidth="1"/>
    <col min="12052" max="12058" width="5.7109375" customWidth="1"/>
    <col min="12059" max="12060" width="6.28515625" customWidth="1"/>
    <col min="12061" max="12071" width="5.7109375" customWidth="1"/>
    <col min="12072" max="12074" width="6.28515625" customWidth="1"/>
    <col min="12075" max="12081" width="5.7109375" customWidth="1"/>
    <col min="12082" max="12082" width="7.140625" customWidth="1"/>
    <col min="12083" max="12083" width="5.7109375" customWidth="1"/>
    <col min="12289" max="12289" width="4.28515625" customWidth="1"/>
    <col min="12290" max="12290" width="13.28515625" customWidth="1"/>
    <col min="12291" max="12291" width="36.42578125" customWidth="1"/>
    <col min="12292" max="12293" width="6.42578125" customWidth="1"/>
    <col min="12294" max="12304" width="5.7109375" customWidth="1"/>
    <col min="12305" max="12307" width="6.140625" customWidth="1"/>
    <col min="12308" max="12314" width="5.7109375" customWidth="1"/>
    <col min="12315" max="12316" width="6.28515625" customWidth="1"/>
    <col min="12317" max="12327" width="5.7109375" customWidth="1"/>
    <col min="12328" max="12330" width="6.28515625" customWidth="1"/>
    <col min="12331" max="12337" width="5.7109375" customWidth="1"/>
    <col min="12338" max="12338" width="7.140625" customWidth="1"/>
    <col min="12339" max="12339" width="5.7109375" customWidth="1"/>
    <col min="12545" max="12545" width="4.28515625" customWidth="1"/>
    <col min="12546" max="12546" width="13.28515625" customWidth="1"/>
    <col min="12547" max="12547" width="36.42578125" customWidth="1"/>
    <col min="12548" max="12549" width="6.42578125" customWidth="1"/>
    <col min="12550" max="12560" width="5.7109375" customWidth="1"/>
    <col min="12561" max="12563" width="6.140625" customWidth="1"/>
    <col min="12564" max="12570" width="5.7109375" customWidth="1"/>
    <col min="12571" max="12572" width="6.28515625" customWidth="1"/>
    <col min="12573" max="12583" width="5.7109375" customWidth="1"/>
    <col min="12584" max="12586" width="6.28515625" customWidth="1"/>
    <col min="12587" max="12593" width="5.7109375" customWidth="1"/>
    <col min="12594" max="12594" width="7.140625" customWidth="1"/>
    <col min="12595" max="12595" width="5.7109375" customWidth="1"/>
    <col min="12801" max="12801" width="4.28515625" customWidth="1"/>
    <col min="12802" max="12802" width="13.28515625" customWidth="1"/>
    <col min="12803" max="12803" width="36.42578125" customWidth="1"/>
    <col min="12804" max="12805" width="6.42578125" customWidth="1"/>
    <col min="12806" max="12816" width="5.7109375" customWidth="1"/>
    <col min="12817" max="12819" width="6.140625" customWidth="1"/>
    <col min="12820" max="12826" width="5.7109375" customWidth="1"/>
    <col min="12827" max="12828" width="6.28515625" customWidth="1"/>
    <col min="12829" max="12839" width="5.7109375" customWidth="1"/>
    <col min="12840" max="12842" width="6.28515625" customWidth="1"/>
    <col min="12843" max="12849" width="5.7109375" customWidth="1"/>
    <col min="12850" max="12850" width="7.140625" customWidth="1"/>
    <col min="12851" max="12851" width="5.7109375" customWidth="1"/>
    <col min="13057" max="13057" width="4.28515625" customWidth="1"/>
    <col min="13058" max="13058" width="13.28515625" customWidth="1"/>
    <col min="13059" max="13059" width="36.42578125" customWidth="1"/>
    <col min="13060" max="13061" width="6.42578125" customWidth="1"/>
    <col min="13062" max="13072" width="5.7109375" customWidth="1"/>
    <col min="13073" max="13075" width="6.140625" customWidth="1"/>
    <col min="13076" max="13082" width="5.7109375" customWidth="1"/>
    <col min="13083" max="13084" width="6.28515625" customWidth="1"/>
    <col min="13085" max="13095" width="5.7109375" customWidth="1"/>
    <col min="13096" max="13098" width="6.28515625" customWidth="1"/>
    <col min="13099" max="13105" width="5.7109375" customWidth="1"/>
    <col min="13106" max="13106" width="7.140625" customWidth="1"/>
    <col min="13107" max="13107" width="5.7109375" customWidth="1"/>
    <col min="13313" max="13313" width="4.28515625" customWidth="1"/>
    <col min="13314" max="13314" width="13.28515625" customWidth="1"/>
    <col min="13315" max="13315" width="36.42578125" customWidth="1"/>
    <col min="13316" max="13317" width="6.42578125" customWidth="1"/>
    <col min="13318" max="13328" width="5.7109375" customWidth="1"/>
    <col min="13329" max="13331" width="6.140625" customWidth="1"/>
    <col min="13332" max="13338" width="5.7109375" customWidth="1"/>
    <col min="13339" max="13340" width="6.28515625" customWidth="1"/>
    <col min="13341" max="13351" width="5.7109375" customWidth="1"/>
    <col min="13352" max="13354" width="6.28515625" customWidth="1"/>
    <col min="13355" max="13361" width="5.7109375" customWidth="1"/>
    <col min="13362" max="13362" width="7.140625" customWidth="1"/>
    <col min="13363" max="13363" width="5.7109375" customWidth="1"/>
    <col min="13569" max="13569" width="4.28515625" customWidth="1"/>
    <col min="13570" max="13570" width="13.28515625" customWidth="1"/>
    <col min="13571" max="13571" width="36.42578125" customWidth="1"/>
    <col min="13572" max="13573" width="6.42578125" customWidth="1"/>
    <col min="13574" max="13584" width="5.7109375" customWidth="1"/>
    <col min="13585" max="13587" width="6.140625" customWidth="1"/>
    <col min="13588" max="13594" width="5.7109375" customWidth="1"/>
    <col min="13595" max="13596" width="6.28515625" customWidth="1"/>
    <col min="13597" max="13607" width="5.7109375" customWidth="1"/>
    <col min="13608" max="13610" width="6.28515625" customWidth="1"/>
    <col min="13611" max="13617" width="5.7109375" customWidth="1"/>
    <col min="13618" max="13618" width="7.140625" customWidth="1"/>
    <col min="13619" max="13619" width="5.7109375" customWidth="1"/>
    <col min="13825" max="13825" width="4.28515625" customWidth="1"/>
    <col min="13826" max="13826" width="13.28515625" customWidth="1"/>
    <col min="13827" max="13827" width="36.42578125" customWidth="1"/>
    <col min="13828" max="13829" width="6.42578125" customWidth="1"/>
    <col min="13830" max="13840" width="5.7109375" customWidth="1"/>
    <col min="13841" max="13843" width="6.140625" customWidth="1"/>
    <col min="13844" max="13850" width="5.7109375" customWidth="1"/>
    <col min="13851" max="13852" width="6.28515625" customWidth="1"/>
    <col min="13853" max="13863" width="5.7109375" customWidth="1"/>
    <col min="13864" max="13866" width="6.28515625" customWidth="1"/>
    <col min="13867" max="13873" width="5.7109375" customWidth="1"/>
    <col min="13874" max="13874" width="7.140625" customWidth="1"/>
    <col min="13875" max="13875" width="5.7109375" customWidth="1"/>
    <col min="14081" max="14081" width="4.28515625" customWidth="1"/>
    <col min="14082" max="14082" width="13.28515625" customWidth="1"/>
    <col min="14083" max="14083" width="36.42578125" customWidth="1"/>
    <col min="14084" max="14085" width="6.42578125" customWidth="1"/>
    <col min="14086" max="14096" width="5.7109375" customWidth="1"/>
    <col min="14097" max="14099" width="6.140625" customWidth="1"/>
    <col min="14100" max="14106" width="5.7109375" customWidth="1"/>
    <col min="14107" max="14108" width="6.28515625" customWidth="1"/>
    <col min="14109" max="14119" width="5.7109375" customWidth="1"/>
    <col min="14120" max="14122" width="6.28515625" customWidth="1"/>
    <col min="14123" max="14129" width="5.7109375" customWidth="1"/>
    <col min="14130" max="14130" width="7.140625" customWidth="1"/>
    <col min="14131" max="14131" width="5.7109375" customWidth="1"/>
    <col min="14337" max="14337" width="4.28515625" customWidth="1"/>
    <col min="14338" max="14338" width="13.28515625" customWidth="1"/>
    <col min="14339" max="14339" width="36.42578125" customWidth="1"/>
    <col min="14340" max="14341" width="6.42578125" customWidth="1"/>
    <col min="14342" max="14352" width="5.7109375" customWidth="1"/>
    <col min="14353" max="14355" width="6.140625" customWidth="1"/>
    <col min="14356" max="14362" width="5.7109375" customWidth="1"/>
    <col min="14363" max="14364" width="6.28515625" customWidth="1"/>
    <col min="14365" max="14375" width="5.7109375" customWidth="1"/>
    <col min="14376" max="14378" width="6.28515625" customWidth="1"/>
    <col min="14379" max="14385" width="5.7109375" customWidth="1"/>
    <col min="14386" max="14386" width="7.140625" customWidth="1"/>
    <col min="14387" max="14387" width="5.7109375" customWidth="1"/>
    <col min="14593" max="14593" width="4.28515625" customWidth="1"/>
    <col min="14594" max="14594" width="13.28515625" customWidth="1"/>
    <col min="14595" max="14595" width="36.42578125" customWidth="1"/>
    <col min="14596" max="14597" width="6.42578125" customWidth="1"/>
    <col min="14598" max="14608" width="5.7109375" customWidth="1"/>
    <col min="14609" max="14611" width="6.140625" customWidth="1"/>
    <col min="14612" max="14618" width="5.7109375" customWidth="1"/>
    <col min="14619" max="14620" width="6.28515625" customWidth="1"/>
    <col min="14621" max="14631" width="5.7109375" customWidth="1"/>
    <col min="14632" max="14634" width="6.28515625" customWidth="1"/>
    <col min="14635" max="14641" width="5.7109375" customWidth="1"/>
    <col min="14642" max="14642" width="7.140625" customWidth="1"/>
    <col min="14643" max="14643" width="5.7109375" customWidth="1"/>
    <col min="14849" max="14849" width="4.28515625" customWidth="1"/>
    <col min="14850" max="14850" width="13.28515625" customWidth="1"/>
    <col min="14851" max="14851" width="36.42578125" customWidth="1"/>
    <col min="14852" max="14853" width="6.42578125" customWidth="1"/>
    <col min="14854" max="14864" width="5.7109375" customWidth="1"/>
    <col min="14865" max="14867" width="6.140625" customWidth="1"/>
    <col min="14868" max="14874" width="5.7109375" customWidth="1"/>
    <col min="14875" max="14876" width="6.28515625" customWidth="1"/>
    <col min="14877" max="14887" width="5.7109375" customWidth="1"/>
    <col min="14888" max="14890" width="6.28515625" customWidth="1"/>
    <col min="14891" max="14897" width="5.7109375" customWidth="1"/>
    <col min="14898" max="14898" width="7.140625" customWidth="1"/>
    <col min="14899" max="14899" width="5.7109375" customWidth="1"/>
    <col min="15105" max="15105" width="4.28515625" customWidth="1"/>
    <col min="15106" max="15106" width="13.28515625" customWidth="1"/>
    <col min="15107" max="15107" width="36.42578125" customWidth="1"/>
    <col min="15108" max="15109" width="6.42578125" customWidth="1"/>
    <col min="15110" max="15120" width="5.7109375" customWidth="1"/>
    <col min="15121" max="15123" width="6.140625" customWidth="1"/>
    <col min="15124" max="15130" width="5.7109375" customWidth="1"/>
    <col min="15131" max="15132" width="6.28515625" customWidth="1"/>
    <col min="15133" max="15143" width="5.7109375" customWidth="1"/>
    <col min="15144" max="15146" width="6.28515625" customWidth="1"/>
    <col min="15147" max="15153" width="5.7109375" customWidth="1"/>
    <col min="15154" max="15154" width="7.140625" customWidth="1"/>
    <col min="15155" max="15155" width="5.7109375" customWidth="1"/>
    <col min="15361" max="15361" width="4.28515625" customWidth="1"/>
    <col min="15362" max="15362" width="13.28515625" customWidth="1"/>
    <col min="15363" max="15363" width="36.42578125" customWidth="1"/>
    <col min="15364" max="15365" width="6.42578125" customWidth="1"/>
    <col min="15366" max="15376" width="5.7109375" customWidth="1"/>
    <col min="15377" max="15379" width="6.140625" customWidth="1"/>
    <col min="15380" max="15386" width="5.7109375" customWidth="1"/>
    <col min="15387" max="15388" width="6.28515625" customWidth="1"/>
    <col min="15389" max="15399" width="5.7109375" customWidth="1"/>
    <col min="15400" max="15402" width="6.28515625" customWidth="1"/>
    <col min="15403" max="15409" width="5.7109375" customWidth="1"/>
    <col min="15410" max="15410" width="7.140625" customWidth="1"/>
    <col min="15411" max="15411" width="5.7109375" customWidth="1"/>
    <col min="15617" max="15617" width="4.28515625" customWidth="1"/>
    <col min="15618" max="15618" width="13.28515625" customWidth="1"/>
    <col min="15619" max="15619" width="36.42578125" customWidth="1"/>
    <col min="15620" max="15621" width="6.42578125" customWidth="1"/>
    <col min="15622" max="15632" width="5.7109375" customWidth="1"/>
    <col min="15633" max="15635" width="6.140625" customWidth="1"/>
    <col min="15636" max="15642" width="5.7109375" customWidth="1"/>
    <col min="15643" max="15644" width="6.28515625" customWidth="1"/>
    <col min="15645" max="15655" width="5.7109375" customWidth="1"/>
    <col min="15656" max="15658" width="6.28515625" customWidth="1"/>
    <col min="15659" max="15665" width="5.7109375" customWidth="1"/>
    <col min="15666" max="15666" width="7.140625" customWidth="1"/>
    <col min="15667" max="15667" width="5.7109375" customWidth="1"/>
    <col min="15873" max="15873" width="4.28515625" customWidth="1"/>
    <col min="15874" max="15874" width="13.28515625" customWidth="1"/>
    <col min="15875" max="15875" width="36.42578125" customWidth="1"/>
    <col min="15876" max="15877" width="6.42578125" customWidth="1"/>
    <col min="15878" max="15888" width="5.7109375" customWidth="1"/>
    <col min="15889" max="15891" width="6.140625" customWidth="1"/>
    <col min="15892" max="15898" width="5.7109375" customWidth="1"/>
    <col min="15899" max="15900" width="6.28515625" customWidth="1"/>
    <col min="15901" max="15911" width="5.7109375" customWidth="1"/>
    <col min="15912" max="15914" width="6.28515625" customWidth="1"/>
    <col min="15915" max="15921" width="5.7109375" customWidth="1"/>
    <col min="15922" max="15922" width="7.140625" customWidth="1"/>
    <col min="15923" max="15923" width="5.7109375" customWidth="1"/>
    <col min="16129" max="16129" width="4.28515625" customWidth="1"/>
    <col min="16130" max="16130" width="13.28515625" customWidth="1"/>
    <col min="16131" max="16131" width="36.42578125" customWidth="1"/>
    <col min="16132" max="16133" width="6.42578125" customWidth="1"/>
    <col min="16134" max="16144" width="5.7109375" customWidth="1"/>
    <col min="16145" max="16147" width="6.140625" customWidth="1"/>
    <col min="16148" max="16154" width="5.7109375" customWidth="1"/>
    <col min="16155" max="16156" width="6.28515625" customWidth="1"/>
    <col min="16157" max="16167" width="5.7109375" customWidth="1"/>
    <col min="16168" max="16170" width="6.28515625" customWidth="1"/>
    <col min="16171" max="16177" width="5.7109375" customWidth="1"/>
    <col min="16178" max="16178" width="7.140625" customWidth="1"/>
    <col min="16179" max="16179" width="5.7109375" customWidth="1"/>
  </cols>
  <sheetData>
    <row r="1" spans="1:51" s="1" customFormat="1" x14ac:dyDescent="0.25">
      <c r="A1" s="1">
        <v>2</v>
      </c>
      <c r="U1" s="119"/>
      <c r="AO1" t="s">
        <v>81</v>
      </c>
      <c r="AR1" s="119"/>
    </row>
    <row r="2" spans="1:51" s="1" customFormat="1" x14ac:dyDescent="0.25">
      <c r="U2" s="119"/>
      <c r="AO2"/>
      <c r="AR2" s="119"/>
    </row>
    <row r="3" spans="1:51" s="1" customFormat="1" x14ac:dyDescent="0.25">
      <c r="U3" s="119"/>
      <c r="AR3" s="119"/>
    </row>
    <row r="4" spans="1:51" s="1" customFormat="1" x14ac:dyDescent="0.25">
      <c r="U4" s="119"/>
      <c r="AO4"/>
      <c r="AR4" s="119"/>
    </row>
    <row r="5" spans="1:51" s="1" customFormat="1" x14ac:dyDescent="0.25">
      <c r="U5" s="119"/>
      <c r="AR5" s="119"/>
    </row>
    <row r="6" spans="1:51" s="9" customFormat="1" ht="20.100000000000001" customHeight="1" x14ac:dyDescent="0.2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s="9" customFormat="1" ht="20.100000000000001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0" t="s">
        <v>82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21"/>
      <c r="AS7" s="10"/>
      <c r="AT7" s="10"/>
      <c r="AU7" s="10"/>
      <c r="AV7" s="10"/>
      <c r="AW7" s="10"/>
      <c r="AX7" s="10"/>
      <c r="AY7" s="10"/>
    </row>
    <row r="8" spans="1:51" s="1" customFormat="1" x14ac:dyDescent="0.25">
      <c r="U8" s="119"/>
      <c r="AR8" s="119"/>
    </row>
    <row r="9" spans="1:51" s="13" customFormat="1" ht="15" customHeight="1" x14ac:dyDescent="0.25">
      <c r="A9" s="13" t="s">
        <v>5</v>
      </c>
      <c r="U9" s="122"/>
      <c r="AR9" s="122"/>
    </row>
    <row r="10" spans="1:51" s="13" customFormat="1" ht="15" customHeight="1" x14ac:dyDescent="0.25">
      <c r="A10" s="13" t="s">
        <v>83</v>
      </c>
      <c r="U10" s="122"/>
      <c r="AR10" s="122"/>
    </row>
    <row r="11" spans="1:51" s="13" customFormat="1" ht="15" customHeight="1" x14ac:dyDescent="0.25">
      <c r="A11" s="13" t="s">
        <v>84</v>
      </c>
      <c r="U11" s="122"/>
      <c r="AR11" s="122"/>
    </row>
    <row r="12" spans="1:51" s="13" customFormat="1" ht="15" customHeight="1" x14ac:dyDescent="0.25">
      <c r="A12" s="13" t="s">
        <v>85</v>
      </c>
      <c r="U12" s="122"/>
      <c r="AR12" s="122"/>
    </row>
    <row r="13" spans="1:51" s="1" customFormat="1" ht="15" customHeight="1" x14ac:dyDescent="0.25">
      <c r="U13" s="119"/>
      <c r="AR13" s="119"/>
    </row>
    <row r="14" spans="1:51" s="1" customFormat="1" x14ac:dyDescent="0.25">
      <c r="U14" s="119"/>
      <c r="AR14" s="119"/>
    </row>
    <row r="15" spans="1:51" s="1" customFormat="1" ht="15.75" thickBot="1" x14ac:dyDescent="0.3">
      <c r="U15" s="119"/>
      <c r="AR15" s="119"/>
    </row>
    <row r="16" spans="1:51" s="1" customFormat="1" ht="13.5" customHeight="1" thickBot="1" x14ac:dyDescent="0.3">
      <c r="A16" s="17" t="s">
        <v>10</v>
      </c>
      <c r="B16" s="18"/>
      <c r="C16" s="19" t="s">
        <v>11</v>
      </c>
      <c r="D16" s="123" t="s">
        <v>12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5"/>
      <c r="AA16" s="123" t="s">
        <v>13</v>
      </c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5"/>
      <c r="AX16" s="126" t="s">
        <v>14</v>
      </c>
      <c r="AY16" s="127" t="s">
        <v>15</v>
      </c>
    </row>
    <row r="17" spans="1:51" s="1" customFormat="1" ht="398.25" x14ac:dyDescent="0.25">
      <c r="A17" s="17"/>
      <c r="B17" s="25" t="s">
        <v>16</v>
      </c>
      <c r="C17" s="19"/>
      <c r="D17" s="128" t="s">
        <v>17</v>
      </c>
      <c r="E17" s="28" t="s">
        <v>18</v>
      </c>
      <c r="F17" s="29" t="s">
        <v>19</v>
      </c>
      <c r="G17" s="29" t="s">
        <v>20</v>
      </c>
      <c r="H17" s="29" t="s">
        <v>21</v>
      </c>
      <c r="I17" s="29" t="s">
        <v>22</v>
      </c>
      <c r="J17" s="29" t="s">
        <v>23</v>
      </c>
      <c r="K17" s="29" t="s">
        <v>24</v>
      </c>
      <c r="L17" s="29" t="s">
        <v>25</v>
      </c>
      <c r="M17" s="29" t="s">
        <v>26</v>
      </c>
      <c r="N17" s="29" t="s">
        <v>27</v>
      </c>
      <c r="O17" s="30" t="s">
        <v>28</v>
      </c>
      <c r="P17" s="31" t="s">
        <v>29</v>
      </c>
      <c r="Q17" s="31" t="s">
        <v>30</v>
      </c>
      <c r="R17" s="31" t="s">
        <v>31</v>
      </c>
      <c r="S17" s="31" t="s">
        <v>32</v>
      </c>
      <c r="T17" s="31" t="s">
        <v>33</v>
      </c>
      <c r="U17" s="129" t="s">
        <v>34</v>
      </c>
      <c r="V17" s="130" t="s">
        <v>35</v>
      </c>
      <c r="W17" s="130" t="s">
        <v>36</v>
      </c>
      <c r="X17" s="130" t="s">
        <v>37</v>
      </c>
      <c r="Y17" s="130" t="s">
        <v>38</v>
      </c>
      <c r="Z17" s="131" t="s">
        <v>39</v>
      </c>
      <c r="AA17" s="132" t="s">
        <v>17</v>
      </c>
      <c r="AB17" s="31" t="s">
        <v>18</v>
      </c>
      <c r="AC17" s="31" t="s">
        <v>19</v>
      </c>
      <c r="AD17" s="31" t="s">
        <v>20</v>
      </c>
      <c r="AE17" s="31" t="s">
        <v>21</v>
      </c>
      <c r="AF17" s="31" t="s">
        <v>22</v>
      </c>
      <c r="AG17" s="31" t="s">
        <v>23</v>
      </c>
      <c r="AH17" s="31" t="s">
        <v>40</v>
      </c>
      <c r="AI17" s="31" t="s">
        <v>25</v>
      </c>
      <c r="AJ17" s="31" t="s">
        <v>26</v>
      </c>
      <c r="AK17" s="31" t="s">
        <v>27</v>
      </c>
      <c r="AL17" s="31" t="s">
        <v>28</v>
      </c>
      <c r="AM17" s="31" t="s">
        <v>29</v>
      </c>
      <c r="AN17" s="31" t="s">
        <v>30</v>
      </c>
      <c r="AO17" s="31" t="s">
        <v>31</v>
      </c>
      <c r="AP17" s="31" t="s">
        <v>32</v>
      </c>
      <c r="AQ17" s="31" t="s">
        <v>33</v>
      </c>
      <c r="AR17" s="129" t="s">
        <v>34</v>
      </c>
      <c r="AS17" s="130" t="s">
        <v>35</v>
      </c>
      <c r="AT17" s="130" t="s">
        <v>36</v>
      </c>
      <c r="AU17" s="130" t="s">
        <v>37</v>
      </c>
      <c r="AV17" s="130" t="s">
        <v>38</v>
      </c>
      <c r="AW17" s="131" t="s">
        <v>39</v>
      </c>
      <c r="AX17" s="126"/>
      <c r="AY17" s="127"/>
    </row>
    <row r="18" spans="1:51" s="1" customFormat="1" ht="15" customHeight="1" x14ac:dyDescent="0.25">
      <c r="A18" s="41">
        <v>1</v>
      </c>
      <c r="B18" s="42" t="s">
        <v>42</v>
      </c>
      <c r="C18" s="133" t="s">
        <v>86</v>
      </c>
      <c r="D18" s="134">
        <v>10</v>
      </c>
      <c r="E18" s="135">
        <v>15</v>
      </c>
      <c r="F18" s="136"/>
      <c r="G18" s="136"/>
      <c r="H18" s="136"/>
      <c r="I18" s="136"/>
      <c r="J18" s="136"/>
      <c r="K18" s="136"/>
      <c r="L18" s="136"/>
      <c r="M18" s="136"/>
      <c r="N18" s="136">
        <v>5</v>
      </c>
      <c r="O18" s="137"/>
      <c r="P18" s="138"/>
      <c r="Q18" s="138">
        <v>25</v>
      </c>
      <c r="R18" s="138">
        <f>D18+E18+F18+G18+H18+I18+J18+K18+L18+M18+O18</f>
        <v>25</v>
      </c>
      <c r="S18" s="138">
        <f>SUM(D18:Q18)</f>
        <v>55</v>
      </c>
      <c r="T18" s="73" t="s">
        <v>44</v>
      </c>
      <c r="U18" s="139">
        <v>2</v>
      </c>
      <c r="V18" s="140">
        <v>1.5</v>
      </c>
      <c r="W18" s="140"/>
      <c r="X18" s="140">
        <v>2</v>
      </c>
      <c r="Y18" s="140"/>
      <c r="Z18" s="141">
        <v>0.5</v>
      </c>
      <c r="AA18" s="142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73"/>
      <c r="AR18" s="139"/>
      <c r="AS18" s="140"/>
      <c r="AT18" s="140"/>
      <c r="AU18" s="140"/>
      <c r="AV18" s="140"/>
      <c r="AW18" s="141"/>
      <c r="AX18" s="143">
        <f t="shared" ref="AX18:AX48" si="0">SUM(S18,AP18)</f>
        <v>55</v>
      </c>
      <c r="AY18" s="79">
        <f t="shared" ref="AY18:AY48" si="1">SUM(U18,AR18)</f>
        <v>2</v>
      </c>
    </row>
    <row r="19" spans="1:51" s="1" customFormat="1" ht="15" customHeight="1" x14ac:dyDescent="0.25">
      <c r="A19" s="41">
        <v>2</v>
      </c>
      <c r="B19" s="42" t="s">
        <v>42</v>
      </c>
      <c r="C19" s="133" t="s">
        <v>87</v>
      </c>
      <c r="D19" s="134">
        <v>10</v>
      </c>
      <c r="E19" s="135">
        <v>15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7"/>
      <c r="P19" s="138"/>
      <c r="Q19" s="138">
        <v>25</v>
      </c>
      <c r="R19" s="138">
        <f t="shared" ref="R19:R48" si="2">D19+E19+F19+G19+H19+I19+J19+K19+L19+M19+O19</f>
        <v>25</v>
      </c>
      <c r="S19" s="138">
        <f t="shared" ref="S19:S48" si="3">SUM(D19:Q19)</f>
        <v>50</v>
      </c>
      <c r="T19" s="73" t="s">
        <v>44</v>
      </c>
      <c r="U19" s="139">
        <v>2</v>
      </c>
      <c r="V19" s="140">
        <v>1.5</v>
      </c>
      <c r="W19" s="140"/>
      <c r="X19" s="140">
        <v>2</v>
      </c>
      <c r="Y19" s="140">
        <v>2</v>
      </c>
      <c r="Z19" s="141">
        <v>0.5</v>
      </c>
      <c r="AA19" s="142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73"/>
      <c r="AR19" s="139"/>
      <c r="AS19" s="140"/>
      <c r="AT19" s="140"/>
      <c r="AU19" s="140"/>
      <c r="AV19" s="140"/>
      <c r="AW19" s="141"/>
      <c r="AX19" s="143">
        <f t="shared" si="0"/>
        <v>50</v>
      </c>
      <c r="AY19" s="79">
        <f t="shared" si="1"/>
        <v>2</v>
      </c>
    </row>
    <row r="20" spans="1:51" s="1" customFormat="1" ht="15" customHeight="1" x14ac:dyDescent="0.25">
      <c r="A20" s="41">
        <v>3</v>
      </c>
      <c r="B20" s="42" t="s">
        <v>42</v>
      </c>
      <c r="C20" s="133" t="s">
        <v>88</v>
      </c>
      <c r="D20" s="134"/>
      <c r="E20" s="135"/>
      <c r="F20" s="136"/>
      <c r="G20" s="136"/>
      <c r="H20" s="136"/>
      <c r="I20" s="136"/>
      <c r="J20" s="136"/>
      <c r="K20" s="136"/>
      <c r="L20" s="136"/>
      <c r="M20" s="136"/>
      <c r="N20" s="136"/>
      <c r="O20" s="137"/>
      <c r="P20" s="138"/>
      <c r="Q20" s="138"/>
      <c r="R20" s="138">
        <f t="shared" si="2"/>
        <v>0</v>
      </c>
      <c r="S20" s="138">
        <f t="shared" si="3"/>
        <v>0</v>
      </c>
      <c r="T20" s="73"/>
      <c r="U20" s="139"/>
      <c r="V20" s="140"/>
      <c r="W20" s="140"/>
      <c r="X20" s="140"/>
      <c r="Y20" s="140"/>
      <c r="Z20" s="141"/>
      <c r="AA20" s="142">
        <v>10</v>
      </c>
      <c r="AB20" s="138">
        <v>15</v>
      </c>
      <c r="AC20" s="138"/>
      <c r="AD20" s="138"/>
      <c r="AE20" s="138"/>
      <c r="AF20" s="138"/>
      <c r="AG20" s="138"/>
      <c r="AH20" s="138"/>
      <c r="AI20" s="138"/>
      <c r="AJ20" s="138"/>
      <c r="AK20" s="138">
        <v>5</v>
      </c>
      <c r="AL20" s="138"/>
      <c r="AM20" s="138"/>
      <c r="AN20" s="138">
        <v>25</v>
      </c>
      <c r="AO20" s="138">
        <f>AA20+AB20+AC20+AD20+AE20+AF20+AG20+AH20+AI20+AJ20+AL20</f>
        <v>25</v>
      </c>
      <c r="AP20" s="138">
        <f>SUM(AA20:AN20)</f>
        <v>55</v>
      </c>
      <c r="AQ20" s="73" t="s">
        <v>44</v>
      </c>
      <c r="AR20" s="139">
        <v>2</v>
      </c>
      <c r="AS20" s="140">
        <v>1.5</v>
      </c>
      <c r="AT20" s="140"/>
      <c r="AU20" s="140">
        <v>2</v>
      </c>
      <c r="AV20" s="140">
        <v>2</v>
      </c>
      <c r="AW20" s="141">
        <v>0.5</v>
      </c>
      <c r="AX20" s="143">
        <f t="shared" si="0"/>
        <v>55</v>
      </c>
      <c r="AY20" s="79">
        <f t="shared" si="1"/>
        <v>2</v>
      </c>
    </row>
    <row r="21" spans="1:51" s="1" customFormat="1" ht="15" customHeight="1" x14ac:dyDescent="0.25">
      <c r="A21" s="41">
        <v>4</v>
      </c>
      <c r="B21" s="42" t="s">
        <v>42</v>
      </c>
      <c r="C21" s="133" t="s">
        <v>89</v>
      </c>
      <c r="D21" s="134"/>
      <c r="E21" s="135"/>
      <c r="F21" s="136"/>
      <c r="G21" s="136"/>
      <c r="H21" s="136"/>
      <c r="I21" s="136"/>
      <c r="J21" s="136"/>
      <c r="K21" s="136"/>
      <c r="L21" s="136"/>
      <c r="M21" s="136"/>
      <c r="N21" s="136"/>
      <c r="O21" s="137"/>
      <c r="P21" s="138"/>
      <c r="Q21" s="138"/>
      <c r="R21" s="138">
        <f t="shared" si="2"/>
        <v>0</v>
      </c>
      <c r="S21" s="138">
        <f t="shared" si="3"/>
        <v>0</v>
      </c>
      <c r="T21" s="73"/>
      <c r="U21" s="139"/>
      <c r="V21" s="140"/>
      <c r="W21" s="140"/>
      <c r="X21" s="140"/>
      <c r="Y21" s="140"/>
      <c r="Z21" s="141"/>
      <c r="AA21" s="142">
        <v>10</v>
      </c>
      <c r="AB21" s="138">
        <v>15</v>
      </c>
      <c r="AC21" s="138"/>
      <c r="AD21" s="138"/>
      <c r="AE21" s="138"/>
      <c r="AF21" s="138"/>
      <c r="AG21" s="138"/>
      <c r="AH21" s="138"/>
      <c r="AI21" s="138"/>
      <c r="AJ21" s="138"/>
      <c r="AK21" s="138">
        <v>5</v>
      </c>
      <c r="AL21" s="138"/>
      <c r="AM21" s="138"/>
      <c r="AN21" s="138">
        <v>25</v>
      </c>
      <c r="AO21" s="138">
        <f t="shared" ref="AO21:AO48" si="4">AA21+AB21+AC21+AD21+AE21+AF21+AG21+AH21+AI21+AJ21+AL21</f>
        <v>25</v>
      </c>
      <c r="AP21" s="138">
        <f t="shared" ref="AP21:AP48" si="5">SUM(AA21:AN21)</f>
        <v>55</v>
      </c>
      <c r="AQ21" s="73" t="s">
        <v>44</v>
      </c>
      <c r="AR21" s="139">
        <v>2</v>
      </c>
      <c r="AS21" s="140">
        <v>1.5</v>
      </c>
      <c r="AT21" s="140"/>
      <c r="AU21" s="140">
        <v>2</v>
      </c>
      <c r="AV21" s="140">
        <v>2</v>
      </c>
      <c r="AW21" s="141">
        <v>0.5</v>
      </c>
      <c r="AX21" s="143">
        <f t="shared" si="0"/>
        <v>55</v>
      </c>
      <c r="AY21" s="79">
        <f t="shared" si="1"/>
        <v>2</v>
      </c>
    </row>
    <row r="22" spans="1:51" s="1" customFormat="1" ht="15" customHeight="1" x14ac:dyDescent="0.25">
      <c r="A22" s="41">
        <v>5</v>
      </c>
      <c r="B22" s="42" t="s">
        <v>42</v>
      </c>
      <c r="C22" s="133" t="s">
        <v>90</v>
      </c>
      <c r="D22" s="134">
        <v>10</v>
      </c>
      <c r="E22" s="135">
        <v>10</v>
      </c>
      <c r="F22" s="136"/>
      <c r="G22" s="136"/>
      <c r="H22" s="136"/>
      <c r="I22" s="136"/>
      <c r="J22" s="136"/>
      <c r="K22" s="136"/>
      <c r="L22" s="136"/>
      <c r="M22" s="136"/>
      <c r="N22" s="136">
        <v>5</v>
      </c>
      <c r="O22" s="137"/>
      <c r="P22" s="138"/>
      <c r="Q22" s="138">
        <v>25</v>
      </c>
      <c r="R22" s="138">
        <f t="shared" si="2"/>
        <v>20</v>
      </c>
      <c r="S22" s="138">
        <f t="shared" si="3"/>
        <v>50</v>
      </c>
      <c r="T22" s="73" t="s">
        <v>58</v>
      </c>
      <c r="U22" s="139">
        <v>2</v>
      </c>
      <c r="V22" s="140">
        <v>1.5</v>
      </c>
      <c r="W22" s="140"/>
      <c r="X22" s="140"/>
      <c r="Y22" s="140"/>
      <c r="Z22" s="141">
        <v>0.5</v>
      </c>
      <c r="AA22" s="142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>
        <f t="shared" si="4"/>
        <v>0</v>
      </c>
      <c r="AP22" s="138">
        <f t="shared" si="5"/>
        <v>0</v>
      </c>
      <c r="AQ22" s="73"/>
      <c r="AR22" s="139"/>
      <c r="AS22" s="140"/>
      <c r="AT22" s="140"/>
      <c r="AU22" s="140"/>
      <c r="AV22" s="140"/>
      <c r="AW22" s="141"/>
      <c r="AX22" s="143">
        <f t="shared" si="0"/>
        <v>50</v>
      </c>
      <c r="AY22" s="79">
        <f t="shared" si="1"/>
        <v>2</v>
      </c>
    </row>
    <row r="23" spans="1:51" s="1" customFormat="1" ht="15" customHeight="1" x14ac:dyDescent="0.25">
      <c r="A23" s="41">
        <v>6</v>
      </c>
      <c r="B23" s="42" t="s">
        <v>42</v>
      </c>
      <c r="C23" s="133" t="s">
        <v>91</v>
      </c>
      <c r="D23" s="134">
        <v>10</v>
      </c>
      <c r="E23" s="135">
        <v>10</v>
      </c>
      <c r="F23" s="136"/>
      <c r="G23" s="136"/>
      <c r="H23" s="136"/>
      <c r="I23" s="136"/>
      <c r="J23" s="136"/>
      <c r="K23" s="136"/>
      <c r="L23" s="136"/>
      <c r="M23" s="136"/>
      <c r="N23" s="136">
        <v>5</v>
      </c>
      <c r="O23" s="137"/>
      <c r="P23" s="138"/>
      <c r="Q23" s="138">
        <v>25</v>
      </c>
      <c r="R23" s="138">
        <f t="shared" si="2"/>
        <v>20</v>
      </c>
      <c r="S23" s="138">
        <f t="shared" si="3"/>
        <v>50</v>
      </c>
      <c r="T23" s="73" t="s">
        <v>44</v>
      </c>
      <c r="U23" s="139">
        <v>2</v>
      </c>
      <c r="V23" s="140">
        <v>1.5</v>
      </c>
      <c r="W23" s="140"/>
      <c r="X23" s="140">
        <v>2</v>
      </c>
      <c r="Y23" s="140"/>
      <c r="Z23" s="141">
        <v>0.5</v>
      </c>
      <c r="AA23" s="142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>
        <f t="shared" si="4"/>
        <v>0</v>
      </c>
      <c r="AP23" s="138">
        <f t="shared" si="5"/>
        <v>0</v>
      </c>
      <c r="AQ23" s="73"/>
      <c r="AR23" s="139"/>
      <c r="AS23" s="140"/>
      <c r="AT23" s="140"/>
      <c r="AU23" s="140"/>
      <c r="AV23" s="140"/>
      <c r="AW23" s="141"/>
      <c r="AX23" s="143">
        <f t="shared" si="0"/>
        <v>50</v>
      </c>
      <c r="AY23" s="79">
        <f t="shared" si="1"/>
        <v>2</v>
      </c>
    </row>
    <row r="24" spans="1:51" s="1" customFormat="1" ht="15" customHeight="1" x14ac:dyDescent="0.25">
      <c r="A24" s="41">
        <v>7</v>
      </c>
      <c r="B24" s="42" t="s">
        <v>42</v>
      </c>
      <c r="C24" s="133" t="s">
        <v>92</v>
      </c>
      <c r="D24" s="134">
        <v>10</v>
      </c>
      <c r="E24" s="135">
        <v>15</v>
      </c>
      <c r="F24" s="136"/>
      <c r="G24" s="136"/>
      <c r="H24" s="136"/>
      <c r="I24" s="136"/>
      <c r="J24" s="136"/>
      <c r="K24" s="136"/>
      <c r="L24" s="136"/>
      <c r="M24" s="136"/>
      <c r="N24" s="136">
        <v>5</v>
      </c>
      <c r="O24" s="137"/>
      <c r="P24" s="138"/>
      <c r="Q24" s="138">
        <v>25</v>
      </c>
      <c r="R24" s="138">
        <f t="shared" si="2"/>
        <v>25</v>
      </c>
      <c r="S24" s="138">
        <f t="shared" si="3"/>
        <v>55</v>
      </c>
      <c r="T24" s="73" t="s">
        <v>44</v>
      </c>
      <c r="U24" s="139">
        <v>3</v>
      </c>
      <c r="V24" s="140">
        <v>2.5</v>
      </c>
      <c r="W24" s="140"/>
      <c r="X24" s="140"/>
      <c r="Y24" s="140"/>
      <c r="Z24" s="141">
        <v>0.5</v>
      </c>
      <c r="AA24" s="142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>
        <f t="shared" si="4"/>
        <v>0</v>
      </c>
      <c r="AP24" s="138">
        <f t="shared" si="5"/>
        <v>0</v>
      </c>
      <c r="AQ24" s="73"/>
      <c r="AR24" s="139"/>
      <c r="AS24" s="140"/>
      <c r="AT24" s="140"/>
      <c r="AU24" s="140"/>
      <c r="AV24" s="140"/>
      <c r="AW24" s="141"/>
      <c r="AX24" s="143">
        <f t="shared" si="0"/>
        <v>55</v>
      </c>
      <c r="AY24" s="79">
        <f t="shared" si="1"/>
        <v>3</v>
      </c>
    </row>
    <row r="25" spans="1:51" s="1" customFormat="1" ht="27.75" customHeight="1" x14ac:dyDescent="0.25">
      <c r="A25" s="41">
        <v>8</v>
      </c>
      <c r="B25" s="42" t="s">
        <v>42</v>
      </c>
      <c r="C25" s="133" t="s">
        <v>93</v>
      </c>
      <c r="D25" s="134">
        <v>10</v>
      </c>
      <c r="E25" s="135">
        <v>10</v>
      </c>
      <c r="F25" s="136"/>
      <c r="G25" s="136"/>
      <c r="H25" s="136"/>
      <c r="I25" s="136"/>
      <c r="J25" s="136"/>
      <c r="K25" s="136"/>
      <c r="L25" s="136"/>
      <c r="M25" s="136"/>
      <c r="N25" s="136">
        <v>5</v>
      </c>
      <c r="O25" s="137"/>
      <c r="P25" s="138"/>
      <c r="Q25" s="138">
        <v>25</v>
      </c>
      <c r="R25" s="138">
        <f t="shared" si="2"/>
        <v>20</v>
      </c>
      <c r="S25" s="138">
        <f t="shared" si="3"/>
        <v>50</v>
      </c>
      <c r="T25" s="73" t="s">
        <v>58</v>
      </c>
      <c r="U25" s="139">
        <v>3</v>
      </c>
      <c r="V25" s="140">
        <v>2.5</v>
      </c>
      <c r="W25" s="140"/>
      <c r="X25" s="140"/>
      <c r="Y25" s="140"/>
      <c r="Z25" s="141">
        <v>0.5</v>
      </c>
      <c r="AA25" s="142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>
        <f t="shared" si="4"/>
        <v>0</v>
      </c>
      <c r="AP25" s="138">
        <f t="shared" si="5"/>
        <v>0</v>
      </c>
      <c r="AQ25" s="73"/>
      <c r="AR25" s="139"/>
      <c r="AS25" s="140"/>
      <c r="AT25" s="140"/>
      <c r="AU25" s="140"/>
      <c r="AV25" s="140"/>
      <c r="AW25" s="141"/>
      <c r="AX25" s="143">
        <f t="shared" si="0"/>
        <v>50</v>
      </c>
      <c r="AY25" s="79">
        <f t="shared" si="1"/>
        <v>3</v>
      </c>
    </row>
    <row r="26" spans="1:51" s="1" customFormat="1" ht="15" customHeight="1" x14ac:dyDescent="0.25">
      <c r="A26" s="41">
        <v>9</v>
      </c>
      <c r="B26" s="42" t="s">
        <v>42</v>
      </c>
      <c r="C26" s="133" t="s">
        <v>94</v>
      </c>
      <c r="D26" s="134">
        <v>10</v>
      </c>
      <c r="E26" s="135"/>
      <c r="F26" s="136"/>
      <c r="G26" s="136"/>
      <c r="H26" s="136"/>
      <c r="I26" s="136"/>
      <c r="J26" s="136"/>
      <c r="K26" s="136"/>
      <c r="L26" s="136"/>
      <c r="M26" s="136"/>
      <c r="N26" s="144">
        <v>5</v>
      </c>
      <c r="O26" s="137"/>
      <c r="P26" s="138"/>
      <c r="Q26" s="138">
        <v>15</v>
      </c>
      <c r="R26" s="138">
        <f t="shared" si="2"/>
        <v>10</v>
      </c>
      <c r="S26" s="138">
        <f t="shared" si="3"/>
        <v>30</v>
      </c>
      <c r="T26" s="73" t="s">
        <v>44</v>
      </c>
      <c r="U26" s="139">
        <v>1</v>
      </c>
      <c r="V26" s="140">
        <v>0.5</v>
      </c>
      <c r="W26" s="140"/>
      <c r="X26" s="140"/>
      <c r="Y26" s="140">
        <v>1</v>
      </c>
      <c r="Z26" s="141">
        <v>0.5</v>
      </c>
      <c r="AA26" s="142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>
        <f t="shared" si="4"/>
        <v>0</v>
      </c>
      <c r="AP26" s="138">
        <f t="shared" si="5"/>
        <v>0</v>
      </c>
      <c r="AQ26" s="73"/>
      <c r="AR26" s="139"/>
      <c r="AS26" s="140"/>
      <c r="AT26" s="140"/>
      <c r="AU26" s="140"/>
      <c r="AV26" s="140"/>
      <c r="AW26" s="141"/>
      <c r="AX26" s="143">
        <f t="shared" si="0"/>
        <v>30</v>
      </c>
      <c r="AY26" s="79">
        <f t="shared" si="1"/>
        <v>1</v>
      </c>
    </row>
    <row r="27" spans="1:51" s="1" customFormat="1" ht="15" customHeight="1" x14ac:dyDescent="0.25">
      <c r="A27" s="41">
        <v>10</v>
      </c>
      <c r="B27" s="42" t="s">
        <v>42</v>
      </c>
      <c r="C27" s="133" t="s">
        <v>95</v>
      </c>
      <c r="D27" s="134">
        <v>10</v>
      </c>
      <c r="E27" s="135">
        <v>15</v>
      </c>
      <c r="F27" s="136"/>
      <c r="G27" s="136"/>
      <c r="H27" s="136"/>
      <c r="I27" s="136"/>
      <c r="J27" s="136"/>
      <c r="K27" s="136"/>
      <c r="L27" s="136"/>
      <c r="M27" s="137"/>
      <c r="N27" s="138">
        <v>5</v>
      </c>
      <c r="O27" s="145"/>
      <c r="P27" s="138"/>
      <c r="Q27" s="138">
        <v>25</v>
      </c>
      <c r="R27" s="138">
        <f t="shared" si="2"/>
        <v>25</v>
      </c>
      <c r="S27" s="138">
        <f t="shared" si="3"/>
        <v>55</v>
      </c>
      <c r="T27" s="73" t="s">
        <v>58</v>
      </c>
      <c r="U27" s="139">
        <v>3</v>
      </c>
      <c r="V27" s="140">
        <v>2.5</v>
      </c>
      <c r="W27" s="140"/>
      <c r="X27" s="140"/>
      <c r="Y27" s="140">
        <v>3</v>
      </c>
      <c r="Z27" s="141">
        <v>0.5</v>
      </c>
      <c r="AA27" s="142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>
        <f t="shared" si="4"/>
        <v>0</v>
      </c>
      <c r="AP27" s="138">
        <f t="shared" si="5"/>
        <v>0</v>
      </c>
      <c r="AQ27" s="73"/>
      <c r="AR27" s="139"/>
      <c r="AS27" s="140"/>
      <c r="AT27" s="140"/>
      <c r="AU27" s="140"/>
      <c r="AV27" s="140"/>
      <c r="AW27" s="141"/>
      <c r="AX27" s="143">
        <f t="shared" si="0"/>
        <v>55</v>
      </c>
      <c r="AY27" s="79">
        <f t="shared" si="1"/>
        <v>3</v>
      </c>
    </row>
    <row r="28" spans="1:51" s="1" customFormat="1" ht="15" customHeight="1" x14ac:dyDescent="0.25">
      <c r="A28" s="41">
        <v>11</v>
      </c>
      <c r="B28" s="42" t="s">
        <v>42</v>
      </c>
      <c r="C28" s="133" t="s">
        <v>96</v>
      </c>
      <c r="D28" s="134"/>
      <c r="E28" s="135"/>
      <c r="F28" s="136"/>
      <c r="G28" s="136"/>
      <c r="H28" s="136"/>
      <c r="I28" s="136"/>
      <c r="J28" s="136"/>
      <c r="K28" s="136"/>
      <c r="L28" s="136"/>
      <c r="M28" s="136"/>
      <c r="N28" s="146"/>
      <c r="O28" s="137"/>
      <c r="P28" s="138"/>
      <c r="Q28" s="138"/>
      <c r="R28" s="138">
        <f t="shared" si="2"/>
        <v>0</v>
      </c>
      <c r="S28" s="138">
        <f t="shared" si="3"/>
        <v>0</v>
      </c>
      <c r="T28" s="73"/>
      <c r="U28" s="139"/>
      <c r="V28" s="140"/>
      <c r="W28" s="140"/>
      <c r="X28" s="140"/>
      <c r="Y28" s="140"/>
      <c r="Z28" s="141"/>
      <c r="AA28" s="142">
        <v>10</v>
      </c>
      <c r="AB28" s="138">
        <v>15</v>
      </c>
      <c r="AC28" s="138"/>
      <c r="AD28" s="138"/>
      <c r="AE28" s="138"/>
      <c r="AF28" s="138"/>
      <c r="AG28" s="138"/>
      <c r="AH28" s="138"/>
      <c r="AI28" s="138"/>
      <c r="AJ28" s="138"/>
      <c r="AK28" s="138">
        <v>5</v>
      </c>
      <c r="AL28" s="138"/>
      <c r="AM28" s="138"/>
      <c r="AN28" s="138">
        <v>25</v>
      </c>
      <c r="AO28" s="138">
        <f t="shared" si="4"/>
        <v>25</v>
      </c>
      <c r="AP28" s="138">
        <f t="shared" si="5"/>
        <v>55</v>
      </c>
      <c r="AQ28" s="73" t="s">
        <v>44</v>
      </c>
      <c r="AR28" s="139">
        <v>2</v>
      </c>
      <c r="AS28" s="140">
        <v>1.5</v>
      </c>
      <c r="AT28" s="140"/>
      <c r="AU28" s="140"/>
      <c r="AV28" s="140"/>
      <c r="AW28" s="141">
        <v>0.5</v>
      </c>
      <c r="AX28" s="143">
        <f t="shared" si="0"/>
        <v>55</v>
      </c>
      <c r="AY28" s="79">
        <f t="shared" si="1"/>
        <v>2</v>
      </c>
    </row>
    <row r="29" spans="1:51" s="1" customFormat="1" ht="15" customHeight="1" x14ac:dyDescent="0.25">
      <c r="A29" s="41">
        <v>12</v>
      </c>
      <c r="B29" s="42" t="s">
        <v>42</v>
      </c>
      <c r="C29" s="133" t="s">
        <v>97</v>
      </c>
      <c r="D29" s="134"/>
      <c r="E29" s="135"/>
      <c r="F29" s="136"/>
      <c r="G29" s="136"/>
      <c r="H29" s="136"/>
      <c r="I29" s="136"/>
      <c r="J29" s="136"/>
      <c r="K29" s="136"/>
      <c r="L29" s="136"/>
      <c r="M29" s="136"/>
      <c r="N29" s="136"/>
      <c r="O29" s="137"/>
      <c r="P29" s="138"/>
      <c r="Q29" s="138"/>
      <c r="R29" s="138">
        <f t="shared" si="2"/>
        <v>0</v>
      </c>
      <c r="S29" s="138">
        <f t="shared" si="3"/>
        <v>0</v>
      </c>
      <c r="T29" s="73"/>
      <c r="U29" s="139"/>
      <c r="V29" s="140"/>
      <c r="W29" s="140"/>
      <c r="X29" s="140"/>
      <c r="Y29" s="140"/>
      <c r="Z29" s="141"/>
      <c r="AA29" s="142">
        <v>10</v>
      </c>
      <c r="AB29" s="138">
        <v>15</v>
      </c>
      <c r="AC29" s="138"/>
      <c r="AD29" s="138"/>
      <c r="AE29" s="138"/>
      <c r="AF29" s="138"/>
      <c r="AG29" s="138"/>
      <c r="AH29" s="138"/>
      <c r="AI29" s="138"/>
      <c r="AJ29" s="138"/>
      <c r="AK29" s="138">
        <v>5</v>
      </c>
      <c r="AL29" s="138"/>
      <c r="AM29" s="138"/>
      <c r="AN29" s="138">
        <v>25</v>
      </c>
      <c r="AO29" s="138">
        <f t="shared" si="4"/>
        <v>25</v>
      </c>
      <c r="AP29" s="138">
        <f t="shared" si="5"/>
        <v>55</v>
      </c>
      <c r="AQ29" s="73" t="s">
        <v>44</v>
      </c>
      <c r="AR29" s="139">
        <v>2</v>
      </c>
      <c r="AS29" s="140">
        <v>1.5</v>
      </c>
      <c r="AT29" s="140"/>
      <c r="AU29" s="140"/>
      <c r="AV29" s="140"/>
      <c r="AW29" s="141">
        <v>0.5</v>
      </c>
      <c r="AX29" s="143">
        <f t="shared" si="0"/>
        <v>55</v>
      </c>
      <c r="AY29" s="79">
        <f t="shared" si="1"/>
        <v>2</v>
      </c>
    </row>
    <row r="30" spans="1:51" s="1" customFormat="1" ht="15" customHeight="1" x14ac:dyDescent="0.25">
      <c r="A30" s="41">
        <v>13</v>
      </c>
      <c r="B30" s="42" t="s">
        <v>42</v>
      </c>
      <c r="C30" s="133" t="s">
        <v>98</v>
      </c>
      <c r="D30" s="134"/>
      <c r="E30" s="135"/>
      <c r="F30" s="136"/>
      <c r="G30" s="136"/>
      <c r="H30" s="136"/>
      <c r="I30" s="136"/>
      <c r="J30" s="136"/>
      <c r="K30" s="136"/>
      <c r="L30" s="136"/>
      <c r="M30" s="136"/>
      <c r="N30" s="136"/>
      <c r="O30" s="137"/>
      <c r="P30" s="138"/>
      <c r="Q30" s="138"/>
      <c r="R30" s="138">
        <f t="shared" si="2"/>
        <v>0</v>
      </c>
      <c r="S30" s="138">
        <f t="shared" si="3"/>
        <v>0</v>
      </c>
      <c r="T30" s="73"/>
      <c r="U30" s="139"/>
      <c r="V30" s="140"/>
      <c r="W30" s="140"/>
      <c r="X30" s="140"/>
      <c r="Y30" s="140"/>
      <c r="Z30" s="141"/>
      <c r="AA30" s="142">
        <v>10</v>
      </c>
      <c r="AB30" s="138"/>
      <c r="AC30" s="138">
        <v>15</v>
      </c>
      <c r="AD30" s="138"/>
      <c r="AE30" s="138"/>
      <c r="AF30" s="138"/>
      <c r="AG30" s="138"/>
      <c r="AH30" s="138"/>
      <c r="AI30" s="138"/>
      <c r="AJ30" s="138"/>
      <c r="AK30" s="138">
        <v>5</v>
      </c>
      <c r="AL30" s="138"/>
      <c r="AM30" s="138"/>
      <c r="AN30" s="138">
        <v>25</v>
      </c>
      <c r="AO30" s="138">
        <f t="shared" si="4"/>
        <v>25</v>
      </c>
      <c r="AP30" s="138">
        <f t="shared" si="5"/>
        <v>55</v>
      </c>
      <c r="AQ30" s="73" t="s">
        <v>58</v>
      </c>
      <c r="AR30" s="139">
        <v>2</v>
      </c>
      <c r="AS30" s="140">
        <v>1.5</v>
      </c>
      <c r="AT30" s="140"/>
      <c r="AU30" s="140">
        <v>2</v>
      </c>
      <c r="AV30" s="140">
        <v>2</v>
      </c>
      <c r="AW30" s="141">
        <v>0.5</v>
      </c>
      <c r="AX30" s="143">
        <f t="shared" si="0"/>
        <v>55</v>
      </c>
      <c r="AY30" s="79">
        <f t="shared" si="1"/>
        <v>2</v>
      </c>
    </row>
    <row r="31" spans="1:51" s="1" customFormat="1" ht="26.25" customHeight="1" x14ac:dyDescent="0.25">
      <c r="A31" s="41">
        <v>14</v>
      </c>
      <c r="B31" s="42" t="s">
        <v>42</v>
      </c>
      <c r="C31" s="133" t="s">
        <v>99</v>
      </c>
      <c r="D31" s="134"/>
      <c r="E31" s="135"/>
      <c r="F31" s="136"/>
      <c r="G31" s="136"/>
      <c r="H31" s="136"/>
      <c r="I31" s="136"/>
      <c r="J31" s="136"/>
      <c r="K31" s="136"/>
      <c r="L31" s="136"/>
      <c r="M31" s="136"/>
      <c r="N31" s="136"/>
      <c r="O31" s="137"/>
      <c r="P31" s="138"/>
      <c r="Q31" s="138"/>
      <c r="R31" s="138">
        <f t="shared" si="2"/>
        <v>0</v>
      </c>
      <c r="S31" s="138">
        <f t="shared" si="3"/>
        <v>0</v>
      </c>
      <c r="T31" s="73"/>
      <c r="U31" s="139"/>
      <c r="V31" s="140"/>
      <c r="W31" s="140"/>
      <c r="X31" s="140"/>
      <c r="Y31" s="140"/>
      <c r="Z31" s="141"/>
      <c r="AA31" s="142">
        <v>10</v>
      </c>
      <c r="AB31" s="138">
        <v>10</v>
      </c>
      <c r="AC31" s="138"/>
      <c r="AD31" s="138"/>
      <c r="AE31" s="138"/>
      <c r="AF31" s="138"/>
      <c r="AG31" s="138"/>
      <c r="AH31" s="138"/>
      <c r="AI31" s="138"/>
      <c r="AJ31" s="138"/>
      <c r="AK31" s="138">
        <v>5</v>
      </c>
      <c r="AL31" s="138"/>
      <c r="AM31" s="138"/>
      <c r="AN31" s="138">
        <v>25</v>
      </c>
      <c r="AO31" s="138">
        <f t="shared" si="4"/>
        <v>20</v>
      </c>
      <c r="AP31" s="138">
        <f t="shared" si="5"/>
        <v>50</v>
      </c>
      <c r="AQ31" s="73" t="s">
        <v>58</v>
      </c>
      <c r="AR31" s="139">
        <v>1</v>
      </c>
      <c r="AS31" s="140">
        <v>0.5</v>
      </c>
      <c r="AT31" s="140"/>
      <c r="AU31" s="140"/>
      <c r="AV31" s="140"/>
      <c r="AW31" s="141">
        <v>0.5</v>
      </c>
      <c r="AX31" s="143">
        <f t="shared" si="0"/>
        <v>50</v>
      </c>
      <c r="AY31" s="79">
        <f t="shared" si="1"/>
        <v>1</v>
      </c>
    </row>
    <row r="32" spans="1:51" s="1" customFormat="1" ht="27" customHeight="1" x14ac:dyDescent="0.25">
      <c r="A32" s="41">
        <v>15</v>
      </c>
      <c r="B32" s="42" t="s">
        <v>42</v>
      </c>
      <c r="C32" s="133" t="s">
        <v>100</v>
      </c>
      <c r="D32" s="134"/>
      <c r="E32" s="135"/>
      <c r="F32" s="136"/>
      <c r="G32" s="136"/>
      <c r="H32" s="136"/>
      <c r="I32" s="136"/>
      <c r="J32" s="136"/>
      <c r="K32" s="136"/>
      <c r="L32" s="136"/>
      <c r="M32" s="136"/>
      <c r="N32" s="136"/>
      <c r="O32" s="137"/>
      <c r="P32" s="138"/>
      <c r="Q32" s="138"/>
      <c r="R32" s="138">
        <f t="shared" si="2"/>
        <v>0</v>
      </c>
      <c r="S32" s="138">
        <f t="shared" si="3"/>
        <v>0</v>
      </c>
      <c r="T32" s="73"/>
      <c r="U32" s="139"/>
      <c r="V32" s="140"/>
      <c r="W32" s="140"/>
      <c r="X32" s="140"/>
      <c r="Y32" s="140"/>
      <c r="Z32" s="141"/>
      <c r="AA32" s="142">
        <v>10</v>
      </c>
      <c r="AB32" s="138">
        <v>15</v>
      </c>
      <c r="AC32" s="138"/>
      <c r="AD32" s="138"/>
      <c r="AE32" s="138"/>
      <c r="AF32" s="138"/>
      <c r="AG32" s="138"/>
      <c r="AH32" s="138"/>
      <c r="AI32" s="138"/>
      <c r="AJ32" s="138"/>
      <c r="AK32" s="138">
        <v>5</v>
      </c>
      <c r="AL32" s="138"/>
      <c r="AM32" s="138"/>
      <c r="AN32" s="147">
        <v>25</v>
      </c>
      <c r="AO32" s="138">
        <f t="shared" si="4"/>
        <v>25</v>
      </c>
      <c r="AP32" s="138">
        <f t="shared" si="5"/>
        <v>55</v>
      </c>
      <c r="AQ32" s="73" t="s">
        <v>58</v>
      </c>
      <c r="AR32" s="139">
        <v>2</v>
      </c>
      <c r="AS32" s="140">
        <v>1.5</v>
      </c>
      <c r="AT32" s="140"/>
      <c r="AU32" s="140">
        <v>2</v>
      </c>
      <c r="AV32" s="140">
        <v>2</v>
      </c>
      <c r="AW32" s="141">
        <v>0.5</v>
      </c>
      <c r="AX32" s="143">
        <f t="shared" si="0"/>
        <v>55</v>
      </c>
      <c r="AY32" s="79">
        <f t="shared" si="1"/>
        <v>2</v>
      </c>
    </row>
    <row r="33" spans="1:51" s="1" customFormat="1" ht="24.75" customHeight="1" x14ac:dyDescent="0.25">
      <c r="A33" s="41">
        <v>16</v>
      </c>
      <c r="B33" s="42" t="s">
        <v>42</v>
      </c>
      <c r="C33" s="133" t="s">
        <v>101</v>
      </c>
      <c r="D33" s="134"/>
      <c r="E33" s="135"/>
      <c r="F33" s="136"/>
      <c r="G33" s="136"/>
      <c r="H33" s="136"/>
      <c r="I33" s="136"/>
      <c r="J33" s="136"/>
      <c r="K33" s="136"/>
      <c r="L33" s="136"/>
      <c r="M33" s="136"/>
      <c r="N33" s="136"/>
      <c r="O33" s="137"/>
      <c r="P33" s="138"/>
      <c r="Q33" s="138"/>
      <c r="R33" s="138">
        <f t="shared" si="2"/>
        <v>0</v>
      </c>
      <c r="S33" s="138">
        <f t="shared" si="3"/>
        <v>0</v>
      </c>
      <c r="T33" s="73"/>
      <c r="U33" s="139"/>
      <c r="V33" s="140"/>
      <c r="W33" s="140"/>
      <c r="X33" s="140"/>
      <c r="Y33" s="140"/>
      <c r="Z33" s="141"/>
      <c r="AA33" s="142">
        <v>10</v>
      </c>
      <c r="AB33" s="138">
        <v>15</v>
      </c>
      <c r="AC33" s="138"/>
      <c r="AD33" s="138"/>
      <c r="AE33" s="138"/>
      <c r="AF33" s="138"/>
      <c r="AG33" s="138"/>
      <c r="AH33" s="138"/>
      <c r="AI33" s="138"/>
      <c r="AJ33" s="138"/>
      <c r="AK33" s="138">
        <v>5</v>
      </c>
      <c r="AL33" s="138"/>
      <c r="AM33" s="138"/>
      <c r="AN33" s="138">
        <v>25</v>
      </c>
      <c r="AO33" s="138">
        <f t="shared" si="4"/>
        <v>25</v>
      </c>
      <c r="AP33" s="138">
        <f t="shared" si="5"/>
        <v>55</v>
      </c>
      <c r="AQ33" s="73" t="s">
        <v>44</v>
      </c>
      <c r="AR33" s="139">
        <v>2</v>
      </c>
      <c r="AS33" s="140">
        <v>1.5</v>
      </c>
      <c r="AT33" s="140"/>
      <c r="AU33" s="140"/>
      <c r="AV33" s="140"/>
      <c r="AW33" s="141">
        <v>0.5</v>
      </c>
      <c r="AX33" s="143">
        <f t="shared" si="0"/>
        <v>55</v>
      </c>
      <c r="AY33" s="79">
        <f t="shared" si="1"/>
        <v>2</v>
      </c>
    </row>
    <row r="34" spans="1:51" s="1" customFormat="1" ht="26.25" customHeight="1" x14ac:dyDescent="0.25">
      <c r="A34" s="41">
        <v>17</v>
      </c>
      <c r="B34" s="42" t="s">
        <v>42</v>
      </c>
      <c r="C34" s="133" t="s">
        <v>102</v>
      </c>
      <c r="D34" s="134"/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37"/>
      <c r="P34" s="138"/>
      <c r="Q34" s="138"/>
      <c r="R34" s="138">
        <f t="shared" si="2"/>
        <v>0</v>
      </c>
      <c r="S34" s="138">
        <f t="shared" si="3"/>
        <v>0</v>
      </c>
      <c r="T34" s="73"/>
      <c r="U34" s="139"/>
      <c r="V34" s="140"/>
      <c r="W34" s="140"/>
      <c r="X34" s="140"/>
      <c r="Y34" s="140"/>
      <c r="Z34" s="141"/>
      <c r="AA34" s="142">
        <v>10</v>
      </c>
      <c r="AB34" s="138">
        <v>15</v>
      </c>
      <c r="AC34" s="138"/>
      <c r="AD34" s="138"/>
      <c r="AE34" s="138"/>
      <c r="AF34" s="138"/>
      <c r="AG34" s="138"/>
      <c r="AH34" s="138"/>
      <c r="AI34" s="138"/>
      <c r="AJ34" s="138"/>
      <c r="AK34" s="138">
        <v>5</v>
      </c>
      <c r="AL34" s="138"/>
      <c r="AM34" s="138"/>
      <c r="AN34" s="138">
        <v>25</v>
      </c>
      <c r="AO34" s="138">
        <f t="shared" si="4"/>
        <v>25</v>
      </c>
      <c r="AP34" s="138">
        <f t="shared" si="5"/>
        <v>55</v>
      </c>
      <c r="AQ34" s="73" t="s">
        <v>44</v>
      </c>
      <c r="AR34" s="139">
        <v>2</v>
      </c>
      <c r="AS34" s="140">
        <v>1.5</v>
      </c>
      <c r="AT34" s="140"/>
      <c r="AU34" s="140"/>
      <c r="AV34" s="140"/>
      <c r="AW34" s="141">
        <v>0.5</v>
      </c>
      <c r="AX34" s="143">
        <f t="shared" si="0"/>
        <v>55</v>
      </c>
      <c r="AY34" s="79">
        <f t="shared" si="1"/>
        <v>2</v>
      </c>
    </row>
    <row r="35" spans="1:51" s="1" customFormat="1" ht="24.75" customHeight="1" x14ac:dyDescent="0.25">
      <c r="A35" s="41">
        <v>18</v>
      </c>
      <c r="B35" s="42" t="s">
        <v>42</v>
      </c>
      <c r="C35" s="133" t="s">
        <v>103</v>
      </c>
      <c r="D35" s="134"/>
      <c r="E35" s="135"/>
      <c r="F35" s="136"/>
      <c r="G35" s="136"/>
      <c r="H35" s="136"/>
      <c r="I35" s="136"/>
      <c r="J35" s="136"/>
      <c r="K35" s="136"/>
      <c r="L35" s="136"/>
      <c r="M35" s="136"/>
      <c r="N35" s="136"/>
      <c r="O35" s="137"/>
      <c r="P35" s="138"/>
      <c r="Q35" s="138"/>
      <c r="R35" s="138">
        <f t="shared" si="2"/>
        <v>0</v>
      </c>
      <c r="S35" s="138">
        <f t="shared" si="3"/>
        <v>0</v>
      </c>
      <c r="T35" s="73"/>
      <c r="U35" s="139"/>
      <c r="V35" s="140"/>
      <c r="W35" s="140"/>
      <c r="X35" s="140"/>
      <c r="Y35" s="140"/>
      <c r="Z35" s="141"/>
      <c r="AA35" s="142">
        <v>10</v>
      </c>
      <c r="AB35" s="138">
        <v>15</v>
      </c>
      <c r="AC35" s="138"/>
      <c r="AD35" s="138"/>
      <c r="AE35" s="138"/>
      <c r="AF35" s="138"/>
      <c r="AG35" s="138"/>
      <c r="AH35" s="138"/>
      <c r="AI35" s="138"/>
      <c r="AJ35" s="138"/>
      <c r="AK35" s="138">
        <v>5</v>
      </c>
      <c r="AL35" s="138"/>
      <c r="AM35" s="138"/>
      <c r="AN35" s="138">
        <v>10</v>
      </c>
      <c r="AO35" s="138">
        <f t="shared" si="4"/>
        <v>25</v>
      </c>
      <c r="AP35" s="138">
        <f t="shared" si="5"/>
        <v>40</v>
      </c>
      <c r="AQ35" s="73" t="s">
        <v>44</v>
      </c>
      <c r="AR35" s="139">
        <v>1</v>
      </c>
      <c r="AS35" s="140">
        <v>0.5</v>
      </c>
      <c r="AT35" s="140"/>
      <c r="AU35" s="140"/>
      <c r="AV35" s="140"/>
      <c r="AW35" s="141">
        <v>0.5</v>
      </c>
      <c r="AX35" s="143">
        <f t="shared" si="0"/>
        <v>40</v>
      </c>
      <c r="AY35" s="79">
        <f t="shared" si="1"/>
        <v>1</v>
      </c>
    </row>
    <row r="36" spans="1:51" s="1" customFormat="1" ht="15" customHeight="1" x14ac:dyDescent="0.25">
      <c r="A36" s="41">
        <v>19</v>
      </c>
      <c r="B36" s="42" t="s">
        <v>42</v>
      </c>
      <c r="C36" s="133" t="s">
        <v>104</v>
      </c>
      <c r="D36" s="134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7"/>
      <c r="P36" s="138"/>
      <c r="Q36" s="138"/>
      <c r="R36" s="138">
        <f t="shared" si="2"/>
        <v>0</v>
      </c>
      <c r="S36" s="138">
        <f t="shared" si="3"/>
        <v>0</v>
      </c>
      <c r="T36" s="73"/>
      <c r="U36" s="139"/>
      <c r="V36" s="140"/>
      <c r="W36" s="140"/>
      <c r="X36" s="140"/>
      <c r="Y36" s="140"/>
      <c r="Z36" s="141"/>
      <c r="AA36" s="142">
        <v>5</v>
      </c>
      <c r="AB36" s="138"/>
      <c r="AC36" s="138"/>
      <c r="AD36" s="138"/>
      <c r="AE36" s="138">
        <v>15</v>
      </c>
      <c r="AF36" s="138"/>
      <c r="AG36" s="138"/>
      <c r="AH36" s="138"/>
      <c r="AI36" s="138"/>
      <c r="AJ36" s="138"/>
      <c r="AK36" s="138">
        <v>10</v>
      </c>
      <c r="AL36" s="138"/>
      <c r="AM36" s="138"/>
      <c r="AN36" s="138">
        <v>10</v>
      </c>
      <c r="AO36" s="138">
        <f t="shared" si="4"/>
        <v>20</v>
      </c>
      <c r="AP36" s="138">
        <f t="shared" si="5"/>
        <v>40</v>
      </c>
      <c r="AQ36" s="73" t="s">
        <v>44</v>
      </c>
      <c r="AR36" s="139">
        <v>1</v>
      </c>
      <c r="AS36" s="140">
        <v>0.5</v>
      </c>
      <c r="AT36" s="140"/>
      <c r="AU36" s="140"/>
      <c r="AV36" s="140"/>
      <c r="AW36" s="141">
        <v>0.5</v>
      </c>
      <c r="AX36" s="143">
        <f t="shared" si="0"/>
        <v>40</v>
      </c>
      <c r="AY36" s="79">
        <f t="shared" si="1"/>
        <v>1</v>
      </c>
    </row>
    <row r="37" spans="1:51" s="1" customFormat="1" ht="15" customHeight="1" x14ac:dyDescent="0.25">
      <c r="A37" s="41">
        <v>20</v>
      </c>
      <c r="B37" s="42" t="s">
        <v>64</v>
      </c>
      <c r="C37" s="133" t="s">
        <v>65</v>
      </c>
      <c r="D37" s="134"/>
      <c r="E37" s="135"/>
      <c r="F37" s="136"/>
      <c r="G37" s="136"/>
      <c r="H37" s="136"/>
      <c r="I37" s="136"/>
      <c r="J37" s="136"/>
      <c r="K37" s="136"/>
      <c r="L37" s="136"/>
      <c r="M37" s="136">
        <v>30</v>
      </c>
      <c r="N37" s="136"/>
      <c r="O37" s="137"/>
      <c r="P37" s="138"/>
      <c r="Q37" s="138">
        <v>25</v>
      </c>
      <c r="R37" s="138">
        <f t="shared" si="2"/>
        <v>30</v>
      </c>
      <c r="S37" s="138">
        <f t="shared" si="3"/>
        <v>55</v>
      </c>
      <c r="T37" s="73" t="s">
        <v>67</v>
      </c>
      <c r="U37" s="139">
        <v>2</v>
      </c>
      <c r="V37" s="140">
        <v>2</v>
      </c>
      <c r="W37" s="140">
        <v>2</v>
      </c>
      <c r="X37" s="140">
        <v>2</v>
      </c>
      <c r="Y37" s="140">
        <v>2</v>
      </c>
      <c r="Z37" s="141"/>
      <c r="AA37" s="142"/>
      <c r="AB37" s="138"/>
      <c r="AC37" s="138"/>
      <c r="AD37" s="138"/>
      <c r="AE37" s="138"/>
      <c r="AF37" s="138"/>
      <c r="AG37" s="138"/>
      <c r="AH37" s="138"/>
      <c r="AI37" s="138"/>
      <c r="AJ37" s="138">
        <v>30</v>
      </c>
      <c r="AK37" s="138"/>
      <c r="AL37" s="138"/>
      <c r="AM37" s="138"/>
      <c r="AN37" s="138">
        <v>25</v>
      </c>
      <c r="AO37" s="138">
        <f t="shared" si="4"/>
        <v>30</v>
      </c>
      <c r="AP37" s="138">
        <f t="shared" si="5"/>
        <v>55</v>
      </c>
      <c r="AQ37" s="73" t="s">
        <v>67</v>
      </c>
      <c r="AR37" s="139">
        <v>2</v>
      </c>
      <c r="AS37" s="140">
        <v>2</v>
      </c>
      <c r="AT37" s="140">
        <v>2</v>
      </c>
      <c r="AU37" s="140">
        <v>2</v>
      </c>
      <c r="AV37" s="140">
        <v>2</v>
      </c>
      <c r="AW37" s="141"/>
      <c r="AX37" s="143">
        <f t="shared" si="0"/>
        <v>110</v>
      </c>
      <c r="AY37" s="79">
        <f t="shared" si="1"/>
        <v>4</v>
      </c>
    </row>
    <row r="38" spans="1:51" s="1" customFormat="1" ht="25.5" customHeight="1" x14ac:dyDescent="0.25">
      <c r="A38" s="41">
        <v>21</v>
      </c>
      <c r="B38" s="42" t="s">
        <v>64</v>
      </c>
      <c r="C38" s="133" t="s">
        <v>105</v>
      </c>
      <c r="D38" s="134">
        <v>10</v>
      </c>
      <c r="E38" s="135"/>
      <c r="F38" s="136">
        <v>15</v>
      </c>
      <c r="G38" s="136"/>
      <c r="H38" s="136"/>
      <c r="I38" s="136"/>
      <c r="J38" s="136"/>
      <c r="K38" s="136"/>
      <c r="L38" s="136"/>
      <c r="M38" s="136"/>
      <c r="N38" s="136">
        <v>5</v>
      </c>
      <c r="O38" s="137"/>
      <c r="P38" s="138"/>
      <c r="Q38" s="138">
        <v>25</v>
      </c>
      <c r="R38" s="138">
        <f t="shared" si="2"/>
        <v>25</v>
      </c>
      <c r="S38" s="138">
        <f t="shared" si="3"/>
        <v>55</v>
      </c>
      <c r="T38" s="73" t="s">
        <v>67</v>
      </c>
      <c r="U38" s="139">
        <v>2</v>
      </c>
      <c r="V38" s="140">
        <v>1.5</v>
      </c>
      <c r="W38" s="140">
        <v>2</v>
      </c>
      <c r="X38" s="140">
        <v>2</v>
      </c>
      <c r="Y38" s="140"/>
      <c r="Z38" s="141">
        <v>0.5</v>
      </c>
      <c r="AA38" s="142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>
        <f t="shared" si="4"/>
        <v>0</v>
      </c>
      <c r="AP38" s="138">
        <f t="shared" si="5"/>
        <v>0</v>
      </c>
      <c r="AQ38" s="73"/>
      <c r="AR38" s="139"/>
      <c r="AS38" s="140"/>
      <c r="AT38" s="140"/>
      <c r="AU38" s="140"/>
      <c r="AV38" s="140"/>
      <c r="AW38" s="141"/>
      <c r="AX38" s="143">
        <f t="shared" si="0"/>
        <v>55</v>
      </c>
      <c r="AY38" s="79">
        <f t="shared" si="1"/>
        <v>2</v>
      </c>
    </row>
    <row r="39" spans="1:51" s="1" customFormat="1" ht="24.75" customHeight="1" x14ac:dyDescent="0.25">
      <c r="A39" s="41">
        <v>22</v>
      </c>
      <c r="B39" s="42" t="s">
        <v>64</v>
      </c>
      <c r="C39" s="133" t="s">
        <v>106</v>
      </c>
      <c r="D39" s="86">
        <v>5</v>
      </c>
      <c r="E39" s="55"/>
      <c r="F39" s="136">
        <v>20</v>
      </c>
      <c r="G39" s="136"/>
      <c r="H39" s="136"/>
      <c r="I39" s="136"/>
      <c r="J39" s="136"/>
      <c r="K39" s="136"/>
      <c r="L39" s="136"/>
      <c r="M39" s="136"/>
      <c r="N39" s="136">
        <v>5</v>
      </c>
      <c r="O39" s="137"/>
      <c r="P39" s="138"/>
      <c r="Q39" s="138">
        <v>25</v>
      </c>
      <c r="R39" s="138">
        <f t="shared" si="2"/>
        <v>25</v>
      </c>
      <c r="S39" s="138">
        <f t="shared" si="3"/>
        <v>55</v>
      </c>
      <c r="T39" s="73" t="s">
        <v>67</v>
      </c>
      <c r="U39" s="139">
        <v>2</v>
      </c>
      <c r="V39" s="140">
        <v>1.5</v>
      </c>
      <c r="W39" s="140">
        <v>2</v>
      </c>
      <c r="X39" s="140"/>
      <c r="Y39" s="140">
        <v>2</v>
      </c>
      <c r="Z39" s="141">
        <v>0.5</v>
      </c>
      <c r="AA39" s="142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>
        <f t="shared" si="4"/>
        <v>0</v>
      </c>
      <c r="AP39" s="138">
        <f t="shared" si="5"/>
        <v>0</v>
      </c>
      <c r="AQ39" s="73"/>
      <c r="AR39" s="139"/>
      <c r="AS39" s="140"/>
      <c r="AT39" s="140"/>
      <c r="AU39" s="140"/>
      <c r="AV39" s="140"/>
      <c r="AW39" s="141"/>
      <c r="AX39" s="143">
        <f t="shared" si="0"/>
        <v>55</v>
      </c>
      <c r="AY39" s="79">
        <f t="shared" si="1"/>
        <v>2</v>
      </c>
    </row>
    <row r="40" spans="1:51" s="1" customFormat="1" ht="18.75" customHeight="1" x14ac:dyDescent="0.25">
      <c r="A40" s="41">
        <v>23</v>
      </c>
      <c r="B40" s="42" t="s">
        <v>64</v>
      </c>
      <c r="C40" s="133" t="s">
        <v>71</v>
      </c>
      <c r="D40" s="134"/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7">
        <v>30</v>
      </c>
      <c r="P40" s="138"/>
      <c r="Q40" s="138"/>
      <c r="R40" s="138">
        <f t="shared" si="2"/>
        <v>30</v>
      </c>
      <c r="S40" s="138">
        <f t="shared" si="3"/>
        <v>30</v>
      </c>
      <c r="T40" s="73" t="s">
        <v>67</v>
      </c>
      <c r="U40" s="139"/>
      <c r="V40" s="140"/>
      <c r="W40" s="140"/>
      <c r="X40" s="140"/>
      <c r="Y40" s="140"/>
      <c r="Z40" s="141"/>
      <c r="AA40" s="142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>
        <v>30</v>
      </c>
      <c r="AM40" s="138"/>
      <c r="AN40" s="138"/>
      <c r="AO40" s="138">
        <f t="shared" si="4"/>
        <v>30</v>
      </c>
      <c r="AP40" s="138">
        <f t="shared" si="5"/>
        <v>30</v>
      </c>
      <c r="AQ40" s="73" t="s">
        <v>67</v>
      </c>
      <c r="AR40" s="139"/>
      <c r="AS40" s="140"/>
      <c r="AT40" s="140"/>
      <c r="AU40" s="140"/>
      <c r="AV40" s="140"/>
      <c r="AW40" s="141"/>
      <c r="AX40" s="143">
        <f t="shared" si="0"/>
        <v>60</v>
      </c>
      <c r="AY40" s="79">
        <f t="shared" si="1"/>
        <v>0</v>
      </c>
    </row>
    <row r="41" spans="1:51" s="1" customFormat="1" ht="15" customHeight="1" x14ac:dyDescent="0.25">
      <c r="A41" s="41">
        <v>24</v>
      </c>
      <c r="B41" s="42" t="s">
        <v>72</v>
      </c>
      <c r="C41" s="133" t="s">
        <v>107</v>
      </c>
      <c r="D41" s="134">
        <v>10</v>
      </c>
      <c r="E41" s="135">
        <v>15</v>
      </c>
      <c r="F41" s="136"/>
      <c r="G41" s="136"/>
      <c r="H41" s="136"/>
      <c r="I41" s="136"/>
      <c r="J41" s="136"/>
      <c r="K41" s="136"/>
      <c r="L41" s="136"/>
      <c r="M41" s="136"/>
      <c r="N41" s="136">
        <v>5</v>
      </c>
      <c r="O41" s="137"/>
      <c r="P41" s="138"/>
      <c r="Q41" s="138">
        <v>10</v>
      </c>
      <c r="R41" s="138">
        <f t="shared" si="2"/>
        <v>25</v>
      </c>
      <c r="S41" s="138">
        <f t="shared" si="3"/>
        <v>40</v>
      </c>
      <c r="T41" s="73" t="s">
        <v>67</v>
      </c>
      <c r="U41" s="139">
        <v>2</v>
      </c>
      <c r="V41" s="140">
        <v>1.5</v>
      </c>
      <c r="W41" s="140">
        <v>2</v>
      </c>
      <c r="X41" s="140"/>
      <c r="Y41" s="140">
        <v>2</v>
      </c>
      <c r="Z41" s="141">
        <v>0.5</v>
      </c>
      <c r="AA41" s="148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138">
        <f t="shared" si="4"/>
        <v>0</v>
      </c>
      <c r="AP41" s="138">
        <f t="shared" si="5"/>
        <v>0</v>
      </c>
      <c r="AQ41" s="73"/>
      <c r="AR41" s="149"/>
      <c r="AS41" s="150"/>
      <c r="AT41" s="150"/>
      <c r="AU41" s="150"/>
      <c r="AV41" s="150"/>
      <c r="AW41" s="151"/>
      <c r="AX41" s="143">
        <f t="shared" si="0"/>
        <v>40</v>
      </c>
      <c r="AY41" s="79">
        <f t="shared" si="1"/>
        <v>2</v>
      </c>
    </row>
    <row r="42" spans="1:51" s="1" customFormat="1" ht="15" customHeight="1" x14ac:dyDescent="0.25">
      <c r="A42" s="41">
        <v>25</v>
      </c>
      <c r="B42" s="42" t="s">
        <v>72</v>
      </c>
      <c r="C42" s="133" t="s">
        <v>108</v>
      </c>
      <c r="D42" s="134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7"/>
      <c r="P42" s="138"/>
      <c r="Q42" s="138"/>
      <c r="R42" s="138">
        <f t="shared" si="2"/>
        <v>0</v>
      </c>
      <c r="S42" s="138">
        <f t="shared" si="3"/>
        <v>0</v>
      </c>
      <c r="T42" s="73"/>
      <c r="U42" s="139"/>
      <c r="V42" s="140"/>
      <c r="W42" s="140"/>
      <c r="X42" s="140"/>
      <c r="Y42" s="140"/>
      <c r="Z42" s="141"/>
      <c r="AA42" s="142">
        <v>10</v>
      </c>
      <c r="AB42" s="138">
        <v>15</v>
      </c>
      <c r="AC42" s="138"/>
      <c r="AD42" s="138"/>
      <c r="AE42" s="138"/>
      <c r="AF42" s="138"/>
      <c r="AG42" s="138"/>
      <c r="AH42" s="138"/>
      <c r="AI42" s="138"/>
      <c r="AJ42" s="138"/>
      <c r="AK42" s="138">
        <v>5</v>
      </c>
      <c r="AL42" s="138"/>
      <c r="AM42" s="138"/>
      <c r="AN42" s="138">
        <v>10</v>
      </c>
      <c r="AO42" s="138">
        <f t="shared" si="4"/>
        <v>25</v>
      </c>
      <c r="AP42" s="138">
        <f t="shared" si="5"/>
        <v>40</v>
      </c>
      <c r="AQ42" s="73" t="s">
        <v>67</v>
      </c>
      <c r="AR42" s="139">
        <v>2</v>
      </c>
      <c r="AS42" s="140">
        <v>1.5</v>
      </c>
      <c r="AT42" s="140">
        <v>2</v>
      </c>
      <c r="AU42" s="140"/>
      <c r="AV42" s="140">
        <v>2</v>
      </c>
      <c r="AW42" s="141">
        <v>0.5</v>
      </c>
      <c r="AX42" s="143">
        <f t="shared" si="0"/>
        <v>40</v>
      </c>
      <c r="AY42" s="79">
        <f t="shared" si="1"/>
        <v>2</v>
      </c>
    </row>
    <row r="43" spans="1:51" s="1" customFormat="1" ht="15" customHeight="1" x14ac:dyDescent="0.25">
      <c r="A43" s="41">
        <v>26</v>
      </c>
      <c r="B43" s="42" t="s">
        <v>72</v>
      </c>
      <c r="C43" s="133" t="s">
        <v>109</v>
      </c>
      <c r="D43" s="134">
        <v>10</v>
      </c>
      <c r="E43" s="135">
        <v>15</v>
      </c>
      <c r="F43" s="136"/>
      <c r="G43" s="136"/>
      <c r="H43" s="136"/>
      <c r="I43" s="136"/>
      <c r="J43" s="136"/>
      <c r="K43" s="136"/>
      <c r="L43" s="136"/>
      <c r="M43" s="136"/>
      <c r="N43" s="136">
        <v>5</v>
      </c>
      <c r="O43" s="137"/>
      <c r="P43" s="138"/>
      <c r="Q43" s="138">
        <v>10</v>
      </c>
      <c r="R43" s="138">
        <f t="shared" si="2"/>
        <v>25</v>
      </c>
      <c r="S43" s="138">
        <f t="shared" si="3"/>
        <v>40</v>
      </c>
      <c r="T43" s="73" t="s">
        <v>67</v>
      </c>
      <c r="U43" s="139">
        <v>2</v>
      </c>
      <c r="V43" s="140">
        <v>1.5</v>
      </c>
      <c r="W43" s="140">
        <v>2</v>
      </c>
      <c r="X43" s="140"/>
      <c r="Y43" s="140">
        <v>2</v>
      </c>
      <c r="Z43" s="141">
        <v>0.5</v>
      </c>
      <c r="AA43" s="148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138">
        <f t="shared" si="4"/>
        <v>0</v>
      </c>
      <c r="AP43" s="138">
        <f t="shared" si="5"/>
        <v>0</v>
      </c>
      <c r="AQ43" s="73"/>
      <c r="AR43" s="149"/>
      <c r="AS43" s="150"/>
      <c r="AT43" s="150"/>
      <c r="AU43" s="150"/>
      <c r="AV43" s="150"/>
      <c r="AW43" s="151"/>
      <c r="AX43" s="143">
        <f t="shared" si="0"/>
        <v>40</v>
      </c>
      <c r="AY43" s="79">
        <f t="shared" si="1"/>
        <v>2</v>
      </c>
    </row>
    <row r="44" spans="1:51" s="1" customFormat="1" ht="15" customHeight="1" x14ac:dyDescent="0.25">
      <c r="A44" s="41">
        <v>27</v>
      </c>
      <c r="B44" s="42" t="s">
        <v>72</v>
      </c>
      <c r="C44" s="133" t="s">
        <v>110</v>
      </c>
      <c r="D44" s="134"/>
      <c r="E44" s="135"/>
      <c r="F44" s="136"/>
      <c r="G44" s="136"/>
      <c r="H44" s="136"/>
      <c r="I44" s="136"/>
      <c r="J44" s="136"/>
      <c r="K44" s="136"/>
      <c r="L44" s="136"/>
      <c r="M44" s="136"/>
      <c r="N44" s="136"/>
      <c r="O44" s="137"/>
      <c r="P44" s="138"/>
      <c r="Q44" s="138"/>
      <c r="R44" s="138">
        <f t="shared" si="2"/>
        <v>0</v>
      </c>
      <c r="S44" s="138">
        <f t="shared" si="3"/>
        <v>0</v>
      </c>
      <c r="T44" s="73"/>
      <c r="U44" s="139"/>
      <c r="V44" s="140"/>
      <c r="W44" s="140"/>
      <c r="X44" s="140"/>
      <c r="Y44" s="140"/>
      <c r="Z44" s="141"/>
      <c r="AA44" s="142">
        <v>10</v>
      </c>
      <c r="AB44" s="138">
        <v>15</v>
      </c>
      <c r="AC44" s="138"/>
      <c r="AD44" s="138"/>
      <c r="AE44" s="138"/>
      <c r="AF44" s="138"/>
      <c r="AG44" s="138"/>
      <c r="AH44" s="138"/>
      <c r="AI44" s="138"/>
      <c r="AJ44" s="138"/>
      <c r="AK44" s="138">
        <v>5</v>
      </c>
      <c r="AL44" s="138"/>
      <c r="AM44" s="138"/>
      <c r="AN44" s="138">
        <v>10</v>
      </c>
      <c r="AO44" s="138">
        <f t="shared" si="4"/>
        <v>25</v>
      </c>
      <c r="AP44" s="138">
        <f t="shared" si="5"/>
        <v>40</v>
      </c>
      <c r="AQ44" s="73" t="s">
        <v>67</v>
      </c>
      <c r="AR44" s="139">
        <v>2</v>
      </c>
      <c r="AS44" s="140">
        <v>1.5</v>
      </c>
      <c r="AT44" s="140">
        <v>2</v>
      </c>
      <c r="AU44" s="140"/>
      <c r="AV44" s="140">
        <v>2</v>
      </c>
      <c r="AW44" s="141">
        <v>0.5</v>
      </c>
      <c r="AX44" s="143">
        <f t="shared" si="0"/>
        <v>40</v>
      </c>
      <c r="AY44" s="79">
        <f t="shared" si="1"/>
        <v>2</v>
      </c>
    </row>
    <row r="45" spans="1:51" s="1" customFormat="1" ht="15" customHeight="1" x14ac:dyDescent="0.25">
      <c r="A45" s="41">
        <v>28</v>
      </c>
      <c r="B45" s="42" t="s">
        <v>72</v>
      </c>
      <c r="C45" s="133" t="s">
        <v>111</v>
      </c>
      <c r="D45" s="134">
        <v>10</v>
      </c>
      <c r="E45" s="135">
        <v>15</v>
      </c>
      <c r="F45" s="136"/>
      <c r="G45" s="136"/>
      <c r="H45" s="136"/>
      <c r="I45" s="136"/>
      <c r="J45" s="136"/>
      <c r="K45" s="136"/>
      <c r="L45" s="136"/>
      <c r="M45" s="136"/>
      <c r="N45" s="136">
        <v>5</v>
      </c>
      <c r="O45" s="137"/>
      <c r="P45" s="138"/>
      <c r="Q45" s="138">
        <v>10</v>
      </c>
      <c r="R45" s="138">
        <f t="shared" si="2"/>
        <v>25</v>
      </c>
      <c r="S45" s="138">
        <f t="shared" si="3"/>
        <v>40</v>
      </c>
      <c r="T45" s="73" t="s">
        <v>67</v>
      </c>
      <c r="U45" s="139">
        <v>2</v>
      </c>
      <c r="V45" s="140">
        <v>1.5</v>
      </c>
      <c r="W45" s="140">
        <v>2</v>
      </c>
      <c r="X45" s="140"/>
      <c r="Y45" s="140">
        <v>2</v>
      </c>
      <c r="Z45" s="141">
        <v>0.5</v>
      </c>
      <c r="AA45" s="148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138">
        <f t="shared" si="4"/>
        <v>0</v>
      </c>
      <c r="AP45" s="138">
        <f t="shared" si="5"/>
        <v>0</v>
      </c>
      <c r="AQ45" s="73"/>
      <c r="AR45" s="149"/>
      <c r="AS45" s="150"/>
      <c r="AT45" s="150"/>
      <c r="AU45" s="150"/>
      <c r="AV45" s="150"/>
      <c r="AW45" s="151"/>
      <c r="AX45" s="143">
        <f t="shared" si="0"/>
        <v>40</v>
      </c>
      <c r="AY45" s="79">
        <f t="shared" si="1"/>
        <v>2</v>
      </c>
    </row>
    <row r="46" spans="1:51" s="1" customFormat="1" ht="15" customHeight="1" x14ac:dyDescent="0.25">
      <c r="A46" s="41">
        <v>29</v>
      </c>
      <c r="B46" s="42" t="s">
        <v>72</v>
      </c>
      <c r="C46" s="133" t="s">
        <v>112</v>
      </c>
      <c r="D46" s="134"/>
      <c r="E46" s="135"/>
      <c r="F46" s="136"/>
      <c r="G46" s="136"/>
      <c r="H46" s="136"/>
      <c r="I46" s="136"/>
      <c r="J46" s="136"/>
      <c r="K46" s="136"/>
      <c r="L46" s="136"/>
      <c r="M46" s="136"/>
      <c r="N46" s="136"/>
      <c r="O46" s="137"/>
      <c r="P46" s="138"/>
      <c r="Q46" s="138"/>
      <c r="R46" s="138">
        <f t="shared" si="2"/>
        <v>0</v>
      </c>
      <c r="S46" s="138">
        <f t="shared" si="3"/>
        <v>0</v>
      </c>
      <c r="T46" s="73"/>
      <c r="U46" s="139"/>
      <c r="V46" s="140"/>
      <c r="W46" s="140"/>
      <c r="X46" s="140"/>
      <c r="Y46" s="140"/>
      <c r="Z46" s="141"/>
      <c r="AA46" s="142">
        <v>10</v>
      </c>
      <c r="AB46" s="138">
        <v>15</v>
      </c>
      <c r="AC46" s="138"/>
      <c r="AD46" s="138"/>
      <c r="AE46" s="138"/>
      <c r="AF46" s="138"/>
      <c r="AG46" s="138"/>
      <c r="AH46" s="138"/>
      <c r="AI46" s="138"/>
      <c r="AJ46" s="138"/>
      <c r="AK46" s="138">
        <v>5</v>
      </c>
      <c r="AL46" s="138"/>
      <c r="AM46" s="138"/>
      <c r="AN46" s="138">
        <v>10</v>
      </c>
      <c r="AO46" s="138">
        <f t="shared" si="4"/>
        <v>25</v>
      </c>
      <c r="AP46" s="138">
        <f t="shared" si="5"/>
        <v>40</v>
      </c>
      <c r="AQ46" s="73" t="s">
        <v>67</v>
      </c>
      <c r="AR46" s="139">
        <v>2</v>
      </c>
      <c r="AS46" s="140">
        <v>1.5</v>
      </c>
      <c r="AT46" s="140">
        <v>2</v>
      </c>
      <c r="AU46" s="140"/>
      <c r="AV46" s="140">
        <v>2</v>
      </c>
      <c r="AW46" s="141">
        <v>0.5</v>
      </c>
      <c r="AX46" s="143">
        <f t="shared" si="0"/>
        <v>40</v>
      </c>
      <c r="AY46" s="79">
        <f t="shared" si="1"/>
        <v>2</v>
      </c>
    </row>
    <row r="47" spans="1:51" s="1" customFormat="1" ht="15" customHeight="1" x14ac:dyDescent="0.25">
      <c r="A47" s="41">
        <v>30</v>
      </c>
      <c r="B47" s="42" t="s">
        <v>72</v>
      </c>
      <c r="C47" s="133" t="s">
        <v>113</v>
      </c>
      <c r="D47" s="134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7"/>
      <c r="P47" s="138"/>
      <c r="Q47" s="138"/>
      <c r="R47" s="138">
        <f t="shared" si="2"/>
        <v>0</v>
      </c>
      <c r="S47" s="138">
        <f t="shared" si="3"/>
        <v>0</v>
      </c>
      <c r="T47" s="73"/>
      <c r="U47" s="139"/>
      <c r="V47" s="140"/>
      <c r="W47" s="140"/>
      <c r="X47" s="140"/>
      <c r="Y47" s="140"/>
      <c r="Z47" s="141"/>
      <c r="AA47" s="142"/>
      <c r="AB47" s="138">
        <v>2</v>
      </c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>
        <v>25</v>
      </c>
      <c r="AO47" s="138">
        <f t="shared" si="4"/>
        <v>2</v>
      </c>
      <c r="AP47" s="138">
        <f t="shared" si="5"/>
        <v>27</v>
      </c>
      <c r="AQ47" s="73" t="s">
        <v>67</v>
      </c>
      <c r="AR47" s="139">
        <v>1</v>
      </c>
      <c r="AS47" s="140">
        <v>0.5</v>
      </c>
      <c r="AT47" s="140">
        <v>1</v>
      </c>
      <c r="AU47" s="140"/>
      <c r="AV47" s="140">
        <v>1</v>
      </c>
      <c r="AW47" s="141"/>
      <c r="AX47" s="143">
        <f t="shared" si="0"/>
        <v>27</v>
      </c>
      <c r="AY47" s="79">
        <f t="shared" si="1"/>
        <v>1</v>
      </c>
    </row>
    <row r="48" spans="1:51" s="1" customFormat="1" ht="25.5" customHeight="1" thickBot="1" x14ac:dyDescent="0.3">
      <c r="A48" s="41">
        <v>31</v>
      </c>
      <c r="B48" s="42" t="s">
        <v>72</v>
      </c>
      <c r="C48" s="133" t="s">
        <v>114</v>
      </c>
      <c r="D48" s="152"/>
      <c r="E48" s="153"/>
      <c r="F48" s="154"/>
      <c r="G48" s="154"/>
      <c r="H48" s="154"/>
      <c r="I48" s="154"/>
      <c r="J48" s="154"/>
      <c r="K48" s="154"/>
      <c r="L48" s="154"/>
      <c r="M48" s="154"/>
      <c r="N48" s="154"/>
      <c r="O48" s="155"/>
      <c r="P48" s="156"/>
      <c r="Q48" s="156"/>
      <c r="R48" s="138">
        <f t="shared" si="2"/>
        <v>0</v>
      </c>
      <c r="S48" s="138">
        <f t="shared" si="3"/>
        <v>0</v>
      </c>
      <c r="T48" s="96"/>
      <c r="U48" s="157"/>
      <c r="V48" s="158"/>
      <c r="W48" s="158"/>
      <c r="X48" s="158"/>
      <c r="Y48" s="158"/>
      <c r="Z48" s="159"/>
      <c r="AA48" s="160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>
        <v>80</v>
      </c>
      <c r="AN48" s="156"/>
      <c r="AO48" s="138">
        <f t="shared" si="4"/>
        <v>0</v>
      </c>
      <c r="AP48" s="138">
        <f t="shared" si="5"/>
        <v>80</v>
      </c>
      <c r="AQ48" s="96" t="s">
        <v>67</v>
      </c>
      <c r="AR48" s="157">
        <v>2</v>
      </c>
      <c r="AS48" s="158"/>
      <c r="AT48" s="158">
        <v>2</v>
      </c>
      <c r="AU48" s="158"/>
      <c r="AV48" s="158"/>
      <c r="AW48" s="159"/>
      <c r="AX48" s="143">
        <f t="shared" si="0"/>
        <v>80</v>
      </c>
      <c r="AY48" s="79">
        <f t="shared" si="1"/>
        <v>2</v>
      </c>
    </row>
    <row r="49" spans="1:51" s="1" customFormat="1" ht="15" customHeight="1" thickBot="1" x14ac:dyDescent="0.3">
      <c r="A49" s="161" t="s">
        <v>74</v>
      </c>
      <c r="B49" s="161"/>
      <c r="C49" s="161"/>
      <c r="D49" s="162">
        <f>SUM(D18:D48)</f>
        <v>125</v>
      </c>
      <c r="E49" s="162">
        <f t="shared" ref="E49:U49" si="6">SUM(E18:E48)</f>
        <v>135</v>
      </c>
      <c r="F49" s="162">
        <f t="shared" si="6"/>
        <v>35</v>
      </c>
      <c r="G49" s="162">
        <f t="shared" si="6"/>
        <v>0</v>
      </c>
      <c r="H49" s="162">
        <f t="shared" si="6"/>
        <v>0</v>
      </c>
      <c r="I49" s="162">
        <f t="shared" si="6"/>
        <v>0</v>
      </c>
      <c r="J49" s="162">
        <f t="shared" si="6"/>
        <v>0</v>
      </c>
      <c r="K49" s="162">
        <f t="shared" si="6"/>
        <v>0</v>
      </c>
      <c r="L49" s="162">
        <f t="shared" si="6"/>
        <v>0</v>
      </c>
      <c r="M49" s="162">
        <f t="shared" si="6"/>
        <v>30</v>
      </c>
      <c r="N49" s="162">
        <f t="shared" si="6"/>
        <v>60</v>
      </c>
      <c r="O49" s="162">
        <f t="shared" si="6"/>
        <v>30</v>
      </c>
      <c r="P49" s="162">
        <f t="shared" si="6"/>
        <v>0</v>
      </c>
      <c r="Q49" s="162">
        <f t="shared" si="6"/>
        <v>295</v>
      </c>
      <c r="R49" s="162">
        <f t="shared" si="6"/>
        <v>355</v>
      </c>
      <c r="S49" s="162">
        <f t="shared" si="6"/>
        <v>710</v>
      </c>
      <c r="T49" s="162">
        <f t="shared" si="6"/>
        <v>0</v>
      </c>
      <c r="U49" s="162">
        <f t="shared" si="6"/>
        <v>30</v>
      </c>
      <c r="V49" s="163">
        <f t="shared" ref="V49:AA49" si="7">SUM(V18:V48)</f>
        <v>23.5</v>
      </c>
      <c r="W49" s="163">
        <f t="shared" si="7"/>
        <v>12</v>
      </c>
      <c r="X49" s="163">
        <f t="shared" si="7"/>
        <v>10</v>
      </c>
      <c r="Y49" s="163">
        <f t="shared" si="7"/>
        <v>16</v>
      </c>
      <c r="Z49" s="163">
        <f t="shared" si="7"/>
        <v>6.5</v>
      </c>
      <c r="AA49" s="162">
        <f t="shared" si="7"/>
        <v>135</v>
      </c>
      <c r="AB49" s="162">
        <f t="shared" ref="AB49:AY49" si="8">SUM(AB18:AB48)</f>
        <v>177</v>
      </c>
      <c r="AC49" s="162">
        <f t="shared" si="8"/>
        <v>15</v>
      </c>
      <c r="AD49" s="162">
        <f t="shared" si="8"/>
        <v>0</v>
      </c>
      <c r="AE49" s="162">
        <f t="shared" si="8"/>
        <v>15</v>
      </c>
      <c r="AF49" s="162">
        <f t="shared" si="8"/>
        <v>0</v>
      </c>
      <c r="AG49" s="162">
        <f t="shared" si="8"/>
        <v>0</v>
      </c>
      <c r="AH49" s="162">
        <f t="shared" si="8"/>
        <v>0</v>
      </c>
      <c r="AI49" s="162">
        <f t="shared" si="8"/>
        <v>0</v>
      </c>
      <c r="AJ49" s="162">
        <f t="shared" si="8"/>
        <v>30</v>
      </c>
      <c r="AK49" s="162">
        <f t="shared" si="8"/>
        <v>75</v>
      </c>
      <c r="AL49" s="162">
        <f t="shared" si="8"/>
        <v>30</v>
      </c>
      <c r="AM49" s="162">
        <f t="shared" si="8"/>
        <v>80</v>
      </c>
      <c r="AN49" s="162">
        <f t="shared" si="8"/>
        <v>325</v>
      </c>
      <c r="AO49" s="162">
        <f t="shared" si="8"/>
        <v>402</v>
      </c>
      <c r="AP49" s="162">
        <f t="shared" si="8"/>
        <v>882</v>
      </c>
      <c r="AQ49" s="162">
        <f t="shared" si="8"/>
        <v>0</v>
      </c>
      <c r="AR49" s="162">
        <f t="shared" si="8"/>
        <v>30</v>
      </c>
      <c r="AS49" s="163">
        <f t="shared" si="8"/>
        <v>20.5</v>
      </c>
      <c r="AT49" s="163">
        <f t="shared" si="8"/>
        <v>11</v>
      </c>
      <c r="AU49" s="163">
        <f t="shared" si="8"/>
        <v>10</v>
      </c>
      <c r="AV49" s="163">
        <f t="shared" si="8"/>
        <v>17</v>
      </c>
      <c r="AW49" s="163">
        <f t="shared" si="8"/>
        <v>7</v>
      </c>
      <c r="AX49" s="164">
        <f t="shared" si="8"/>
        <v>1592</v>
      </c>
      <c r="AY49" s="164">
        <f t="shared" si="8"/>
        <v>60</v>
      </c>
    </row>
    <row r="50" spans="1:51" s="1" customFormat="1" x14ac:dyDescent="0.25">
      <c r="C50" s="113" t="s">
        <v>75</v>
      </c>
      <c r="U50" s="119"/>
      <c r="AR50" s="119"/>
    </row>
    <row r="51" spans="1:51" s="1" customFormat="1" x14ac:dyDescent="0.25">
      <c r="C51" s="113" t="s">
        <v>76</v>
      </c>
      <c r="U51" s="119"/>
      <c r="AR51" s="119"/>
    </row>
    <row r="52" spans="1:51" s="1" customFormat="1" x14ac:dyDescent="0.25">
      <c r="U52" s="119"/>
      <c r="AR52" s="119"/>
    </row>
    <row r="53" spans="1:51" s="1" customFormat="1" x14ac:dyDescent="0.25">
      <c r="U53" s="119"/>
      <c r="AR53" s="119"/>
    </row>
    <row r="54" spans="1:51" s="1" customFormat="1" x14ac:dyDescent="0.25">
      <c r="U54" s="119"/>
      <c r="AR54" s="119"/>
    </row>
    <row r="55" spans="1:51" s="1" customFormat="1" x14ac:dyDescent="0.25">
      <c r="C55" s="1" t="s">
        <v>77</v>
      </c>
      <c r="O55" s="1" t="s">
        <v>77</v>
      </c>
      <c r="U55" s="119"/>
      <c r="AK55" s="115" t="s">
        <v>77</v>
      </c>
      <c r="AL55" s="115"/>
      <c r="AM55" s="115"/>
      <c r="AN55" s="115"/>
      <c r="AO55" s="115"/>
      <c r="AP55" s="115"/>
      <c r="AQ55" s="115"/>
      <c r="AR55" s="119"/>
    </row>
    <row r="56" spans="1:51" s="1" customFormat="1" x14ac:dyDescent="0.25">
      <c r="C56" s="116" t="s">
        <v>78</v>
      </c>
      <c r="M56" s="117"/>
      <c r="O56" s="115" t="s">
        <v>79</v>
      </c>
      <c r="P56" s="115"/>
      <c r="Q56" s="115"/>
      <c r="R56" s="115"/>
      <c r="S56" s="115"/>
      <c r="T56" s="115"/>
      <c r="U56" s="115"/>
      <c r="V56" s="118"/>
      <c r="W56" s="118"/>
      <c r="X56" s="118"/>
      <c r="Y56" s="118"/>
      <c r="Z56" s="118"/>
      <c r="AK56" s="115" t="s">
        <v>80</v>
      </c>
      <c r="AL56" s="115"/>
      <c r="AM56" s="115"/>
      <c r="AN56" s="115"/>
      <c r="AO56" s="115"/>
      <c r="AP56" s="115"/>
      <c r="AQ56" s="115"/>
      <c r="AR56" s="119"/>
    </row>
    <row r="57" spans="1:51" s="1" customFormat="1" x14ac:dyDescent="0.25">
      <c r="U57" s="119"/>
      <c r="AR57" s="119"/>
    </row>
  </sheetData>
  <mergeCells count="12">
    <mergeCell ref="A49:C49"/>
    <mergeCell ref="AK55:AQ55"/>
    <mergeCell ref="O56:U56"/>
    <mergeCell ref="AK56:AQ56"/>
    <mergeCell ref="A6:AY6"/>
    <mergeCell ref="R7:AB7"/>
    <mergeCell ref="A16:A17"/>
    <mergeCell ref="C16:C17"/>
    <mergeCell ref="D16:Z16"/>
    <mergeCell ref="AA16:AW16"/>
    <mergeCell ref="AX16:AX17"/>
    <mergeCell ref="AY16:AY17"/>
  </mergeCells>
  <dataValidations count="1">
    <dataValidation type="list" allowBlank="1" showErrorMessage="1" sqref="B18:B48 IX18:IX48 ST18:ST48 ACP18:ACP48 AML18:AML48 AWH18:AWH48 BGD18:BGD48 BPZ18:BPZ48 BZV18:BZV48 CJR18:CJR48 CTN18:CTN48 DDJ18:DDJ48 DNF18:DNF48 DXB18:DXB48 EGX18:EGX48 EQT18:EQT48 FAP18:FAP48 FKL18:FKL48 FUH18:FUH48 GED18:GED48 GNZ18:GNZ48 GXV18:GXV48 HHR18:HHR48 HRN18:HRN48 IBJ18:IBJ48 ILF18:ILF48 IVB18:IVB48 JEX18:JEX48 JOT18:JOT48 JYP18:JYP48 KIL18:KIL48 KSH18:KSH48 LCD18:LCD48 LLZ18:LLZ48 LVV18:LVV48 MFR18:MFR48 MPN18:MPN48 MZJ18:MZJ48 NJF18:NJF48 NTB18:NTB48 OCX18:OCX48 OMT18:OMT48 OWP18:OWP48 PGL18:PGL48 PQH18:PQH48 QAD18:QAD48 QJZ18:QJZ48 QTV18:QTV48 RDR18:RDR48 RNN18:RNN48 RXJ18:RXJ48 SHF18:SHF48 SRB18:SRB48 TAX18:TAX48 TKT18:TKT48 TUP18:TUP48 UEL18:UEL48 UOH18:UOH48 UYD18:UYD48 VHZ18:VHZ48 VRV18:VRV48 WBR18:WBR48 WLN18:WLN48 WVJ18:WVJ48 B65554:B65584 IX65554:IX65584 ST65554:ST65584 ACP65554:ACP65584 AML65554:AML65584 AWH65554:AWH65584 BGD65554:BGD65584 BPZ65554:BPZ65584 BZV65554:BZV65584 CJR65554:CJR65584 CTN65554:CTN65584 DDJ65554:DDJ65584 DNF65554:DNF65584 DXB65554:DXB65584 EGX65554:EGX65584 EQT65554:EQT65584 FAP65554:FAP65584 FKL65554:FKL65584 FUH65554:FUH65584 GED65554:GED65584 GNZ65554:GNZ65584 GXV65554:GXV65584 HHR65554:HHR65584 HRN65554:HRN65584 IBJ65554:IBJ65584 ILF65554:ILF65584 IVB65554:IVB65584 JEX65554:JEX65584 JOT65554:JOT65584 JYP65554:JYP65584 KIL65554:KIL65584 KSH65554:KSH65584 LCD65554:LCD65584 LLZ65554:LLZ65584 LVV65554:LVV65584 MFR65554:MFR65584 MPN65554:MPN65584 MZJ65554:MZJ65584 NJF65554:NJF65584 NTB65554:NTB65584 OCX65554:OCX65584 OMT65554:OMT65584 OWP65554:OWP65584 PGL65554:PGL65584 PQH65554:PQH65584 QAD65554:QAD65584 QJZ65554:QJZ65584 QTV65554:QTV65584 RDR65554:RDR65584 RNN65554:RNN65584 RXJ65554:RXJ65584 SHF65554:SHF65584 SRB65554:SRB65584 TAX65554:TAX65584 TKT65554:TKT65584 TUP65554:TUP65584 UEL65554:UEL65584 UOH65554:UOH65584 UYD65554:UYD65584 VHZ65554:VHZ65584 VRV65554:VRV65584 WBR65554:WBR65584 WLN65554:WLN65584 WVJ65554:WVJ65584 B131090:B131120 IX131090:IX131120 ST131090:ST131120 ACP131090:ACP131120 AML131090:AML131120 AWH131090:AWH131120 BGD131090:BGD131120 BPZ131090:BPZ131120 BZV131090:BZV131120 CJR131090:CJR131120 CTN131090:CTN131120 DDJ131090:DDJ131120 DNF131090:DNF131120 DXB131090:DXB131120 EGX131090:EGX131120 EQT131090:EQT131120 FAP131090:FAP131120 FKL131090:FKL131120 FUH131090:FUH131120 GED131090:GED131120 GNZ131090:GNZ131120 GXV131090:GXV131120 HHR131090:HHR131120 HRN131090:HRN131120 IBJ131090:IBJ131120 ILF131090:ILF131120 IVB131090:IVB131120 JEX131090:JEX131120 JOT131090:JOT131120 JYP131090:JYP131120 KIL131090:KIL131120 KSH131090:KSH131120 LCD131090:LCD131120 LLZ131090:LLZ131120 LVV131090:LVV131120 MFR131090:MFR131120 MPN131090:MPN131120 MZJ131090:MZJ131120 NJF131090:NJF131120 NTB131090:NTB131120 OCX131090:OCX131120 OMT131090:OMT131120 OWP131090:OWP131120 PGL131090:PGL131120 PQH131090:PQH131120 QAD131090:QAD131120 QJZ131090:QJZ131120 QTV131090:QTV131120 RDR131090:RDR131120 RNN131090:RNN131120 RXJ131090:RXJ131120 SHF131090:SHF131120 SRB131090:SRB131120 TAX131090:TAX131120 TKT131090:TKT131120 TUP131090:TUP131120 UEL131090:UEL131120 UOH131090:UOH131120 UYD131090:UYD131120 VHZ131090:VHZ131120 VRV131090:VRV131120 WBR131090:WBR131120 WLN131090:WLN131120 WVJ131090:WVJ131120 B196626:B196656 IX196626:IX196656 ST196626:ST196656 ACP196626:ACP196656 AML196626:AML196656 AWH196626:AWH196656 BGD196626:BGD196656 BPZ196626:BPZ196656 BZV196626:BZV196656 CJR196626:CJR196656 CTN196626:CTN196656 DDJ196626:DDJ196656 DNF196626:DNF196656 DXB196626:DXB196656 EGX196626:EGX196656 EQT196626:EQT196656 FAP196626:FAP196656 FKL196626:FKL196656 FUH196626:FUH196656 GED196626:GED196656 GNZ196626:GNZ196656 GXV196626:GXV196656 HHR196626:HHR196656 HRN196626:HRN196656 IBJ196626:IBJ196656 ILF196626:ILF196656 IVB196626:IVB196656 JEX196626:JEX196656 JOT196626:JOT196656 JYP196626:JYP196656 KIL196626:KIL196656 KSH196626:KSH196656 LCD196626:LCD196656 LLZ196626:LLZ196656 LVV196626:LVV196656 MFR196626:MFR196656 MPN196626:MPN196656 MZJ196626:MZJ196656 NJF196626:NJF196656 NTB196626:NTB196656 OCX196626:OCX196656 OMT196626:OMT196656 OWP196626:OWP196656 PGL196626:PGL196656 PQH196626:PQH196656 QAD196626:QAD196656 QJZ196626:QJZ196656 QTV196626:QTV196656 RDR196626:RDR196656 RNN196626:RNN196656 RXJ196626:RXJ196656 SHF196626:SHF196656 SRB196626:SRB196656 TAX196626:TAX196656 TKT196626:TKT196656 TUP196626:TUP196656 UEL196626:UEL196656 UOH196626:UOH196656 UYD196626:UYD196656 VHZ196626:VHZ196656 VRV196626:VRV196656 WBR196626:WBR196656 WLN196626:WLN196656 WVJ196626:WVJ196656 B262162:B262192 IX262162:IX262192 ST262162:ST262192 ACP262162:ACP262192 AML262162:AML262192 AWH262162:AWH262192 BGD262162:BGD262192 BPZ262162:BPZ262192 BZV262162:BZV262192 CJR262162:CJR262192 CTN262162:CTN262192 DDJ262162:DDJ262192 DNF262162:DNF262192 DXB262162:DXB262192 EGX262162:EGX262192 EQT262162:EQT262192 FAP262162:FAP262192 FKL262162:FKL262192 FUH262162:FUH262192 GED262162:GED262192 GNZ262162:GNZ262192 GXV262162:GXV262192 HHR262162:HHR262192 HRN262162:HRN262192 IBJ262162:IBJ262192 ILF262162:ILF262192 IVB262162:IVB262192 JEX262162:JEX262192 JOT262162:JOT262192 JYP262162:JYP262192 KIL262162:KIL262192 KSH262162:KSH262192 LCD262162:LCD262192 LLZ262162:LLZ262192 LVV262162:LVV262192 MFR262162:MFR262192 MPN262162:MPN262192 MZJ262162:MZJ262192 NJF262162:NJF262192 NTB262162:NTB262192 OCX262162:OCX262192 OMT262162:OMT262192 OWP262162:OWP262192 PGL262162:PGL262192 PQH262162:PQH262192 QAD262162:QAD262192 QJZ262162:QJZ262192 QTV262162:QTV262192 RDR262162:RDR262192 RNN262162:RNN262192 RXJ262162:RXJ262192 SHF262162:SHF262192 SRB262162:SRB262192 TAX262162:TAX262192 TKT262162:TKT262192 TUP262162:TUP262192 UEL262162:UEL262192 UOH262162:UOH262192 UYD262162:UYD262192 VHZ262162:VHZ262192 VRV262162:VRV262192 WBR262162:WBR262192 WLN262162:WLN262192 WVJ262162:WVJ262192 B327698:B327728 IX327698:IX327728 ST327698:ST327728 ACP327698:ACP327728 AML327698:AML327728 AWH327698:AWH327728 BGD327698:BGD327728 BPZ327698:BPZ327728 BZV327698:BZV327728 CJR327698:CJR327728 CTN327698:CTN327728 DDJ327698:DDJ327728 DNF327698:DNF327728 DXB327698:DXB327728 EGX327698:EGX327728 EQT327698:EQT327728 FAP327698:FAP327728 FKL327698:FKL327728 FUH327698:FUH327728 GED327698:GED327728 GNZ327698:GNZ327728 GXV327698:GXV327728 HHR327698:HHR327728 HRN327698:HRN327728 IBJ327698:IBJ327728 ILF327698:ILF327728 IVB327698:IVB327728 JEX327698:JEX327728 JOT327698:JOT327728 JYP327698:JYP327728 KIL327698:KIL327728 KSH327698:KSH327728 LCD327698:LCD327728 LLZ327698:LLZ327728 LVV327698:LVV327728 MFR327698:MFR327728 MPN327698:MPN327728 MZJ327698:MZJ327728 NJF327698:NJF327728 NTB327698:NTB327728 OCX327698:OCX327728 OMT327698:OMT327728 OWP327698:OWP327728 PGL327698:PGL327728 PQH327698:PQH327728 QAD327698:QAD327728 QJZ327698:QJZ327728 QTV327698:QTV327728 RDR327698:RDR327728 RNN327698:RNN327728 RXJ327698:RXJ327728 SHF327698:SHF327728 SRB327698:SRB327728 TAX327698:TAX327728 TKT327698:TKT327728 TUP327698:TUP327728 UEL327698:UEL327728 UOH327698:UOH327728 UYD327698:UYD327728 VHZ327698:VHZ327728 VRV327698:VRV327728 WBR327698:WBR327728 WLN327698:WLN327728 WVJ327698:WVJ327728 B393234:B393264 IX393234:IX393264 ST393234:ST393264 ACP393234:ACP393264 AML393234:AML393264 AWH393234:AWH393264 BGD393234:BGD393264 BPZ393234:BPZ393264 BZV393234:BZV393264 CJR393234:CJR393264 CTN393234:CTN393264 DDJ393234:DDJ393264 DNF393234:DNF393264 DXB393234:DXB393264 EGX393234:EGX393264 EQT393234:EQT393264 FAP393234:FAP393264 FKL393234:FKL393264 FUH393234:FUH393264 GED393234:GED393264 GNZ393234:GNZ393264 GXV393234:GXV393264 HHR393234:HHR393264 HRN393234:HRN393264 IBJ393234:IBJ393264 ILF393234:ILF393264 IVB393234:IVB393264 JEX393234:JEX393264 JOT393234:JOT393264 JYP393234:JYP393264 KIL393234:KIL393264 KSH393234:KSH393264 LCD393234:LCD393264 LLZ393234:LLZ393264 LVV393234:LVV393264 MFR393234:MFR393264 MPN393234:MPN393264 MZJ393234:MZJ393264 NJF393234:NJF393264 NTB393234:NTB393264 OCX393234:OCX393264 OMT393234:OMT393264 OWP393234:OWP393264 PGL393234:PGL393264 PQH393234:PQH393264 QAD393234:QAD393264 QJZ393234:QJZ393264 QTV393234:QTV393264 RDR393234:RDR393264 RNN393234:RNN393264 RXJ393234:RXJ393264 SHF393234:SHF393264 SRB393234:SRB393264 TAX393234:TAX393264 TKT393234:TKT393264 TUP393234:TUP393264 UEL393234:UEL393264 UOH393234:UOH393264 UYD393234:UYD393264 VHZ393234:VHZ393264 VRV393234:VRV393264 WBR393234:WBR393264 WLN393234:WLN393264 WVJ393234:WVJ393264 B458770:B458800 IX458770:IX458800 ST458770:ST458800 ACP458770:ACP458800 AML458770:AML458800 AWH458770:AWH458800 BGD458770:BGD458800 BPZ458770:BPZ458800 BZV458770:BZV458800 CJR458770:CJR458800 CTN458770:CTN458800 DDJ458770:DDJ458800 DNF458770:DNF458800 DXB458770:DXB458800 EGX458770:EGX458800 EQT458770:EQT458800 FAP458770:FAP458800 FKL458770:FKL458800 FUH458770:FUH458800 GED458770:GED458800 GNZ458770:GNZ458800 GXV458770:GXV458800 HHR458770:HHR458800 HRN458770:HRN458800 IBJ458770:IBJ458800 ILF458770:ILF458800 IVB458770:IVB458800 JEX458770:JEX458800 JOT458770:JOT458800 JYP458770:JYP458800 KIL458770:KIL458800 KSH458770:KSH458800 LCD458770:LCD458800 LLZ458770:LLZ458800 LVV458770:LVV458800 MFR458770:MFR458800 MPN458770:MPN458800 MZJ458770:MZJ458800 NJF458770:NJF458800 NTB458770:NTB458800 OCX458770:OCX458800 OMT458770:OMT458800 OWP458770:OWP458800 PGL458770:PGL458800 PQH458770:PQH458800 QAD458770:QAD458800 QJZ458770:QJZ458800 QTV458770:QTV458800 RDR458770:RDR458800 RNN458770:RNN458800 RXJ458770:RXJ458800 SHF458770:SHF458800 SRB458770:SRB458800 TAX458770:TAX458800 TKT458770:TKT458800 TUP458770:TUP458800 UEL458770:UEL458800 UOH458770:UOH458800 UYD458770:UYD458800 VHZ458770:VHZ458800 VRV458770:VRV458800 WBR458770:WBR458800 WLN458770:WLN458800 WVJ458770:WVJ458800 B524306:B524336 IX524306:IX524336 ST524306:ST524336 ACP524306:ACP524336 AML524306:AML524336 AWH524306:AWH524336 BGD524306:BGD524336 BPZ524306:BPZ524336 BZV524306:BZV524336 CJR524306:CJR524336 CTN524306:CTN524336 DDJ524306:DDJ524336 DNF524306:DNF524336 DXB524306:DXB524336 EGX524306:EGX524336 EQT524306:EQT524336 FAP524306:FAP524336 FKL524306:FKL524336 FUH524306:FUH524336 GED524306:GED524336 GNZ524306:GNZ524336 GXV524306:GXV524336 HHR524306:HHR524336 HRN524306:HRN524336 IBJ524306:IBJ524336 ILF524306:ILF524336 IVB524306:IVB524336 JEX524306:JEX524336 JOT524306:JOT524336 JYP524306:JYP524336 KIL524306:KIL524336 KSH524306:KSH524336 LCD524306:LCD524336 LLZ524306:LLZ524336 LVV524306:LVV524336 MFR524306:MFR524336 MPN524306:MPN524336 MZJ524306:MZJ524336 NJF524306:NJF524336 NTB524306:NTB524336 OCX524306:OCX524336 OMT524306:OMT524336 OWP524306:OWP524336 PGL524306:PGL524336 PQH524306:PQH524336 QAD524306:QAD524336 QJZ524306:QJZ524336 QTV524306:QTV524336 RDR524306:RDR524336 RNN524306:RNN524336 RXJ524306:RXJ524336 SHF524306:SHF524336 SRB524306:SRB524336 TAX524306:TAX524336 TKT524306:TKT524336 TUP524306:TUP524336 UEL524306:UEL524336 UOH524306:UOH524336 UYD524306:UYD524336 VHZ524306:VHZ524336 VRV524306:VRV524336 WBR524306:WBR524336 WLN524306:WLN524336 WVJ524306:WVJ524336 B589842:B589872 IX589842:IX589872 ST589842:ST589872 ACP589842:ACP589872 AML589842:AML589872 AWH589842:AWH589872 BGD589842:BGD589872 BPZ589842:BPZ589872 BZV589842:BZV589872 CJR589842:CJR589872 CTN589842:CTN589872 DDJ589842:DDJ589872 DNF589842:DNF589872 DXB589842:DXB589872 EGX589842:EGX589872 EQT589842:EQT589872 FAP589842:FAP589872 FKL589842:FKL589872 FUH589842:FUH589872 GED589842:GED589872 GNZ589842:GNZ589872 GXV589842:GXV589872 HHR589842:HHR589872 HRN589842:HRN589872 IBJ589842:IBJ589872 ILF589842:ILF589872 IVB589842:IVB589872 JEX589842:JEX589872 JOT589842:JOT589872 JYP589842:JYP589872 KIL589842:KIL589872 KSH589842:KSH589872 LCD589842:LCD589872 LLZ589842:LLZ589872 LVV589842:LVV589872 MFR589842:MFR589872 MPN589842:MPN589872 MZJ589842:MZJ589872 NJF589842:NJF589872 NTB589842:NTB589872 OCX589842:OCX589872 OMT589842:OMT589872 OWP589842:OWP589872 PGL589842:PGL589872 PQH589842:PQH589872 QAD589842:QAD589872 QJZ589842:QJZ589872 QTV589842:QTV589872 RDR589842:RDR589872 RNN589842:RNN589872 RXJ589842:RXJ589872 SHF589842:SHF589872 SRB589842:SRB589872 TAX589842:TAX589872 TKT589842:TKT589872 TUP589842:TUP589872 UEL589842:UEL589872 UOH589842:UOH589872 UYD589842:UYD589872 VHZ589842:VHZ589872 VRV589842:VRV589872 WBR589842:WBR589872 WLN589842:WLN589872 WVJ589842:WVJ589872 B655378:B655408 IX655378:IX655408 ST655378:ST655408 ACP655378:ACP655408 AML655378:AML655408 AWH655378:AWH655408 BGD655378:BGD655408 BPZ655378:BPZ655408 BZV655378:BZV655408 CJR655378:CJR655408 CTN655378:CTN655408 DDJ655378:DDJ655408 DNF655378:DNF655408 DXB655378:DXB655408 EGX655378:EGX655408 EQT655378:EQT655408 FAP655378:FAP655408 FKL655378:FKL655408 FUH655378:FUH655408 GED655378:GED655408 GNZ655378:GNZ655408 GXV655378:GXV655408 HHR655378:HHR655408 HRN655378:HRN655408 IBJ655378:IBJ655408 ILF655378:ILF655408 IVB655378:IVB655408 JEX655378:JEX655408 JOT655378:JOT655408 JYP655378:JYP655408 KIL655378:KIL655408 KSH655378:KSH655408 LCD655378:LCD655408 LLZ655378:LLZ655408 LVV655378:LVV655408 MFR655378:MFR655408 MPN655378:MPN655408 MZJ655378:MZJ655408 NJF655378:NJF655408 NTB655378:NTB655408 OCX655378:OCX655408 OMT655378:OMT655408 OWP655378:OWP655408 PGL655378:PGL655408 PQH655378:PQH655408 QAD655378:QAD655408 QJZ655378:QJZ655408 QTV655378:QTV655408 RDR655378:RDR655408 RNN655378:RNN655408 RXJ655378:RXJ655408 SHF655378:SHF655408 SRB655378:SRB655408 TAX655378:TAX655408 TKT655378:TKT655408 TUP655378:TUP655408 UEL655378:UEL655408 UOH655378:UOH655408 UYD655378:UYD655408 VHZ655378:VHZ655408 VRV655378:VRV655408 WBR655378:WBR655408 WLN655378:WLN655408 WVJ655378:WVJ655408 B720914:B720944 IX720914:IX720944 ST720914:ST720944 ACP720914:ACP720944 AML720914:AML720944 AWH720914:AWH720944 BGD720914:BGD720944 BPZ720914:BPZ720944 BZV720914:BZV720944 CJR720914:CJR720944 CTN720914:CTN720944 DDJ720914:DDJ720944 DNF720914:DNF720944 DXB720914:DXB720944 EGX720914:EGX720944 EQT720914:EQT720944 FAP720914:FAP720944 FKL720914:FKL720944 FUH720914:FUH720944 GED720914:GED720944 GNZ720914:GNZ720944 GXV720914:GXV720944 HHR720914:HHR720944 HRN720914:HRN720944 IBJ720914:IBJ720944 ILF720914:ILF720944 IVB720914:IVB720944 JEX720914:JEX720944 JOT720914:JOT720944 JYP720914:JYP720944 KIL720914:KIL720944 KSH720914:KSH720944 LCD720914:LCD720944 LLZ720914:LLZ720944 LVV720914:LVV720944 MFR720914:MFR720944 MPN720914:MPN720944 MZJ720914:MZJ720944 NJF720914:NJF720944 NTB720914:NTB720944 OCX720914:OCX720944 OMT720914:OMT720944 OWP720914:OWP720944 PGL720914:PGL720944 PQH720914:PQH720944 QAD720914:QAD720944 QJZ720914:QJZ720944 QTV720914:QTV720944 RDR720914:RDR720944 RNN720914:RNN720944 RXJ720914:RXJ720944 SHF720914:SHF720944 SRB720914:SRB720944 TAX720914:TAX720944 TKT720914:TKT720944 TUP720914:TUP720944 UEL720914:UEL720944 UOH720914:UOH720944 UYD720914:UYD720944 VHZ720914:VHZ720944 VRV720914:VRV720944 WBR720914:WBR720944 WLN720914:WLN720944 WVJ720914:WVJ720944 B786450:B786480 IX786450:IX786480 ST786450:ST786480 ACP786450:ACP786480 AML786450:AML786480 AWH786450:AWH786480 BGD786450:BGD786480 BPZ786450:BPZ786480 BZV786450:BZV786480 CJR786450:CJR786480 CTN786450:CTN786480 DDJ786450:DDJ786480 DNF786450:DNF786480 DXB786450:DXB786480 EGX786450:EGX786480 EQT786450:EQT786480 FAP786450:FAP786480 FKL786450:FKL786480 FUH786450:FUH786480 GED786450:GED786480 GNZ786450:GNZ786480 GXV786450:GXV786480 HHR786450:HHR786480 HRN786450:HRN786480 IBJ786450:IBJ786480 ILF786450:ILF786480 IVB786450:IVB786480 JEX786450:JEX786480 JOT786450:JOT786480 JYP786450:JYP786480 KIL786450:KIL786480 KSH786450:KSH786480 LCD786450:LCD786480 LLZ786450:LLZ786480 LVV786450:LVV786480 MFR786450:MFR786480 MPN786450:MPN786480 MZJ786450:MZJ786480 NJF786450:NJF786480 NTB786450:NTB786480 OCX786450:OCX786480 OMT786450:OMT786480 OWP786450:OWP786480 PGL786450:PGL786480 PQH786450:PQH786480 QAD786450:QAD786480 QJZ786450:QJZ786480 QTV786450:QTV786480 RDR786450:RDR786480 RNN786450:RNN786480 RXJ786450:RXJ786480 SHF786450:SHF786480 SRB786450:SRB786480 TAX786450:TAX786480 TKT786450:TKT786480 TUP786450:TUP786480 UEL786450:UEL786480 UOH786450:UOH786480 UYD786450:UYD786480 VHZ786450:VHZ786480 VRV786450:VRV786480 WBR786450:WBR786480 WLN786450:WLN786480 WVJ786450:WVJ786480 B851986:B852016 IX851986:IX852016 ST851986:ST852016 ACP851986:ACP852016 AML851986:AML852016 AWH851986:AWH852016 BGD851986:BGD852016 BPZ851986:BPZ852016 BZV851986:BZV852016 CJR851986:CJR852016 CTN851986:CTN852016 DDJ851986:DDJ852016 DNF851986:DNF852016 DXB851986:DXB852016 EGX851986:EGX852016 EQT851986:EQT852016 FAP851986:FAP852016 FKL851986:FKL852016 FUH851986:FUH852016 GED851986:GED852016 GNZ851986:GNZ852016 GXV851986:GXV852016 HHR851986:HHR852016 HRN851986:HRN852016 IBJ851986:IBJ852016 ILF851986:ILF852016 IVB851986:IVB852016 JEX851986:JEX852016 JOT851986:JOT852016 JYP851986:JYP852016 KIL851986:KIL852016 KSH851986:KSH852016 LCD851986:LCD852016 LLZ851986:LLZ852016 LVV851986:LVV852016 MFR851986:MFR852016 MPN851986:MPN852016 MZJ851986:MZJ852016 NJF851986:NJF852016 NTB851986:NTB852016 OCX851986:OCX852016 OMT851986:OMT852016 OWP851986:OWP852016 PGL851986:PGL852016 PQH851986:PQH852016 QAD851986:QAD852016 QJZ851986:QJZ852016 QTV851986:QTV852016 RDR851986:RDR852016 RNN851986:RNN852016 RXJ851986:RXJ852016 SHF851986:SHF852016 SRB851986:SRB852016 TAX851986:TAX852016 TKT851986:TKT852016 TUP851986:TUP852016 UEL851986:UEL852016 UOH851986:UOH852016 UYD851986:UYD852016 VHZ851986:VHZ852016 VRV851986:VRV852016 WBR851986:WBR852016 WLN851986:WLN852016 WVJ851986:WVJ852016 B917522:B917552 IX917522:IX917552 ST917522:ST917552 ACP917522:ACP917552 AML917522:AML917552 AWH917522:AWH917552 BGD917522:BGD917552 BPZ917522:BPZ917552 BZV917522:BZV917552 CJR917522:CJR917552 CTN917522:CTN917552 DDJ917522:DDJ917552 DNF917522:DNF917552 DXB917522:DXB917552 EGX917522:EGX917552 EQT917522:EQT917552 FAP917522:FAP917552 FKL917522:FKL917552 FUH917522:FUH917552 GED917522:GED917552 GNZ917522:GNZ917552 GXV917522:GXV917552 HHR917522:HHR917552 HRN917522:HRN917552 IBJ917522:IBJ917552 ILF917522:ILF917552 IVB917522:IVB917552 JEX917522:JEX917552 JOT917522:JOT917552 JYP917522:JYP917552 KIL917522:KIL917552 KSH917522:KSH917552 LCD917522:LCD917552 LLZ917522:LLZ917552 LVV917522:LVV917552 MFR917522:MFR917552 MPN917522:MPN917552 MZJ917522:MZJ917552 NJF917522:NJF917552 NTB917522:NTB917552 OCX917522:OCX917552 OMT917522:OMT917552 OWP917522:OWP917552 PGL917522:PGL917552 PQH917522:PQH917552 QAD917522:QAD917552 QJZ917522:QJZ917552 QTV917522:QTV917552 RDR917522:RDR917552 RNN917522:RNN917552 RXJ917522:RXJ917552 SHF917522:SHF917552 SRB917522:SRB917552 TAX917522:TAX917552 TKT917522:TKT917552 TUP917522:TUP917552 UEL917522:UEL917552 UOH917522:UOH917552 UYD917522:UYD917552 VHZ917522:VHZ917552 VRV917522:VRV917552 WBR917522:WBR917552 WLN917522:WLN917552 WVJ917522:WVJ917552 B983058:B983088 IX983058:IX983088 ST983058:ST983088 ACP983058:ACP983088 AML983058:AML983088 AWH983058:AWH983088 BGD983058:BGD983088 BPZ983058:BPZ983088 BZV983058:BZV983088 CJR983058:CJR983088 CTN983058:CTN983088 DDJ983058:DDJ983088 DNF983058:DNF983088 DXB983058:DXB983088 EGX983058:EGX983088 EQT983058:EQT983088 FAP983058:FAP983088 FKL983058:FKL983088 FUH983058:FUH983088 GED983058:GED983088 GNZ983058:GNZ983088 GXV983058:GXV983088 HHR983058:HHR983088 HRN983058:HRN983088 IBJ983058:IBJ983088 ILF983058:ILF983088 IVB983058:IVB983088 JEX983058:JEX983088 JOT983058:JOT983088 JYP983058:JYP983088 KIL983058:KIL983088 KSH983058:KSH983088 LCD983058:LCD983088 LLZ983058:LLZ983088 LVV983058:LVV983088 MFR983058:MFR983088 MPN983058:MPN983088 MZJ983058:MZJ983088 NJF983058:NJF983088 NTB983058:NTB983088 OCX983058:OCX983088 OMT983058:OMT983088 OWP983058:OWP983088 PGL983058:PGL983088 PQH983058:PQH983088 QAD983058:QAD983088 QJZ983058:QJZ983088 QTV983058:QTV983088 RDR983058:RDR983088 RNN983058:RNN983088 RXJ983058:RXJ983088 SHF983058:SHF983088 SRB983058:SRB983088 TAX983058:TAX983088 TKT983058:TKT983088 TUP983058:TUP983088 UEL983058:UEL983088 UOH983058:UOH983088 UYD983058:UYD983088 VHZ983058:VHZ983088 VRV983058:VRV983088 WBR983058:WBR983088 WLN983058:WLN983088 WVJ983058:WVJ983088">
      <formula1>RodzajeZajec</formula1>
      <formula2>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tabSelected="1" workbookViewId="0">
      <selection activeCell="O17" sqref="O17"/>
    </sheetView>
  </sheetViews>
  <sheetFormatPr defaultRowHeight="15" x14ac:dyDescent="0.25"/>
  <cols>
    <col min="1" max="1" width="4.42578125" customWidth="1"/>
    <col min="2" max="2" width="13.42578125" customWidth="1"/>
    <col min="3" max="3" width="36.5703125" customWidth="1"/>
    <col min="4" max="5" width="6.42578125" customWidth="1"/>
    <col min="6" max="16" width="5.5703125" customWidth="1"/>
    <col min="17" max="17" width="6.5703125" customWidth="1"/>
    <col min="18" max="18" width="6.42578125" customWidth="1"/>
    <col min="19" max="19" width="6.5703125" customWidth="1"/>
    <col min="20" max="21" width="5.5703125" customWidth="1"/>
    <col min="22" max="23" width="6.5703125" customWidth="1"/>
    <col min="24" max="34" width="5.5703125" customWidth="1"/>
    <col min="35" max="35" width="6.5703125" customWidth="1"/>
    <col min="36" max="36" width="6.140625" customWidth="1"/>
    <col min="37" max="37" width="6.42578125" customWidth="1"/>
    <col min="38" max="39" width="5.5703125" customWidth="1"/>
    <col min="40" max="40" width="7.140625" customWidth="1"/>
    <col min="41" max="41" width="5.5703125" customWidth="1"/>
    <col min="257" max="257" width="4.42578125" customWidth="1"/>
    <col min="258" max="258" width="13.42578125" customWidth="1"/>
    <col min="259" max="259" width="36.5703125" customWidth="1"/>
    <col min="260" max="261" width="6.42578125" customWidth="1"/>
    <col min="262" max="272" width="5.5703125" customWidth="1"/>
    <col min="273" max="273" width="6.5703125" customWidth="1"/>
    <col min="274" max="274" width="6.42578125" customWidth="1"/>
    <col min="275" max="275" width="6.5703125" customWidth="1"/>
    <col min="276" max="277" width="5.5703125" customWidth="1"/>
    <col min="278" max="279" width="6.5703125" customWidth="1"/>
    <col min="280" max="290" width="5.5703125" customWidth="1"/>
    <col min="291" max="291" width="6.5703125" customWidth="1"/>
    <col min="292" max="292" width="6.140625" customWidth="1"/>
    <col min="293" max="293" width="6.42578125" customWidth="1"/>
    <col min="294" max="295" width="5.5703125" customWidth="1"/>
    <col min="296" max="296" width="7.140625" customWidth="1"/>
    <col min="297" max="297" width="5.5703125" customWidth="1"/>
    <col min="513" max="513" width="4.42578125" customWidth="1"/>
    <col min="514" max="514" width="13.42578125" customWidth="1"/>
    <col min="515" max="515" width="36.5703125" customWidth="1"/>
    <col min="516" max="517" width="6.42578125" customWidth="1"/>
    <col min="518" max="528" width="5.5703125" customWidth="1"/>
    <col min="529" max="529" width="6.5703125" customWidth="1"/>
    <col min="530" max="530" width="6.42578125" customWidth="1"/>
    <col min="531" max="531" width="6.5703125" customWidth="1"/>
    <col min="532" max="533" width="5.5703125" customWidth="1"/>
    <col min="534" max="535" width="6.5703125" customWidth="1"/>
    <col min="536" max="546" width="5.5703125" customWidth="1"/>
    <col min="547" max="547" width="6.5703125" customWidth="1"/>
    <col min="548" max="548" width="6.140625" customWidth="1"/>
    <col min="549" max="549" width="6.42578125" customWidth="1"/>
    <col min="550" max="551" width="5.5703125" customWidth="1"/>
    <col min="552" max="552" width="7.140625" customWidth="1"/>
    <col min="553" max="553" width="5.5703125" customWidth="1"/>
    <col min="769" max="769" width="4.42578125" customWidth="1"/>
    <col min="770" max="770" width="13.42578125" customWidth="1"/>
    <col min="771" max="771" width="36.5703125" customWidth="1"/>
    <col min="772" max="773" width="6.42578125" customWidth="1"/>
    <col min="774" max="784" width="5.5703125" customWidth="1"/>
    <col min="785" max="785" width="6.5703125" customWidth="1"/>
    <col min="786" max="786" width="6.42578125" customWidth="1"/>
    <col min="787" max="787" width="6.5703125" customWidth="1"/>
    <col min="788" max="789" width="5.5703125" customWidth="1"/>
    <col min="790" max="791" width="6.5703125" customWidth="1"/>
    <col min="792" max="802" width="5.5703125" customWidth="1"/>
    <col min="803" max="803" width="6.5703125" customWidth="1"/>
    <col min="804" max="804" width="6.140625" customWidth="1"/>
    <col min="805" max="805" width="6.42578125" customWidth="1"/>
    <col min="806" max="807" width="5.5703125" customWidth="1"/>
    <col min="808" max="808" width="7.140625" customWidth="1"/>
    <col min="809" max="809" width="5.5703125" customWidth="1"/>
    <col min="1025" max="1025" width="4.42578125" customWidth="1"/>
    <col min="1026" max="1026" width="13.42578125" customWidth="1"/>
    <col min="1027" max="1027" width="36.5703125" customWidth="1"/>
    <col min="1028" max="1029" width="6.42578125" customWidth="1"/>
    <col min="1030" max="1040" width="5.5703125" customWidth="1"/>
    <col min="1041" max="1041" width="6.5703125" customWidth="1"/>
    <col min="1042" max="1042" width="6.42578125" customWidth="1"/>
    <col min="1043" max="1043" width="6.5703125" customWidth="1"/>
    <col min="1044" max="1045" width="5.5703125" customWidth="1"/>
    <col min="1046" max="1047" width="6.5703125" customWidth="1"/>
    <col min="1048" max="1058" width="5.5703125" customWidth="1"/>
    <col min="1059" max="1059" width="6.5703125" customWidth="1"/>
    <col min="1060" max="1060" width="6.140625" customWidth="1"/>
    <col min="1061" max="1061" width="6.42578125" customWidth="1"/>
    <col min="1062" max="1063" width="5.5703125" customWidth="1"/>
    <col min="1064" max="1064" width="7.140625" customWidth="1"/>
    <col min="1065" max="1065" width="5.5703125" customWidth="1"/>
    <col min="1281" max="1281" width="4.42578125" customWidth="1"/>
    <col min="1282" max="1282" width="13.42578125" customWidth="1"/>
    <col min="1283" max="1283" width="36.5703125" customWidth="1"/>
    <col min="1284" max="1285" width="6.42578125" customWidth="1"/>
    <col min="1286" max="1296" width="5.5703125" customWidth="1"/>
    <col min="1297" max="1297" width="6.5703125" customWidth="1"/>
    <col min="1298" max="1298" width="6.42578125" customWidth="1"/>
    <col min="1299" max="1299" width="6.5703125" customWidth="1"/>
    <col min="1300" max="1301" width="5.5703125" customWidth="1"/>
    <col min="1302" max="1303" width="6.5703125" customWidth="1"/>
    <col min="1304" max="1314" width="5.5703125" customWidth="1"/>
    <col min="1315" max="1315" width="6.5703125" customWidth="1"/>
    <col min="1316" max="1316" width="6.140625" customWidth="1"/>
    <col min="1317" max="1317" width="6.42578125" customWidth="1"/>
    <col min="1318" max="1319" width="5.5703125" customWidth="1"/>
    <col min="1320" max="1320" width="7.140625" customWidth="1"/>
    <col min="1321" max="1321" width="5.5703125" customWidth="1"/>
    <col min="1537" max="1537" width="4.42578125" customWidth="1"/>
    <col min="1538" max="1538" width="13.42578125" customWidth="1"/>
    <col min="1539" max="1539" width="36.5703125" customWidth="1"/>
    <col min="1540" max="1541" width="6.42578125" customWidth="1"/>
    <col min="1542" max="1552" width="5.5703125" customWidth="1"/>
    <col min="1553" max="1553" width="6.5703125" customWidth="1"/>
    <col min="1554" max="1554" width="6.42578125" customWidth="1"/>
    <col min="1555" max="1555" width="6.5703125" customWidth="1"/>
    <col min="1556" max="1557" width="5.5703125" customWidth="1"/>
    <col min="1558" max="1559" width="6.5703125" customWidth="1"/>
    <col min="1560" max="1570" width="5.5703125" customWidth="1"/>
    <col min="1571" max="1571" width="6.5703125" customWidth="1"/>
    <col min="1572" max="1572" width="6.140625" customWidth="1"/>
    <col min="1573" max="1573" width="6.42578125" customWidth="1"/>
    <col min="1574" max="1575" width="5.5703125" customWidth="1"/>
    <col min="1576" max="1576" width="7.140625" customWidth="1"/>
    <col min="1577" max="1577" width="5.5703125" customWidth="1"/>
    <col min="1793" max="1793" width="4.42578125" customWidth="1"/>
    <col min="1794" max="1794" width="13.42578125" customWidth="1"/>
    <col min="1795" max="1795" width="36.5703125" customWidth="1"/>
    <col min="1796" max="1797" width="6.42578125" customWidth="1"/>
    <col min="1798" max="1808" width="5.5703125" customWidth="1"/>
    <col min="1809" max="1809" width="6.5703125" customWidth="1"/>
    <col min="1810" max="1810" width="6.42578125" customWidth="1"/>
    <col min="1811" max="1811" width="6.5703125" customWidth="1"/>
    <col min="1812" max="1813" width="5.5703125" customWidth="1"/>
    <col min="1814" max="1815" width="6.5703125" customWidth="1"/>
    <col min="1816" max="1826" width="5.5703125" customWidth="1"/>
    <col min="1827" max="1827" width="6.5703125" customWidth="1"/>
    <col min="1828" max="1828" width="6.140625" customWidth="1"/>
    <col min="1829" max="1829" width="6.42578125" customWidth="1"/>
    <col min="1830" max="1831" width="5.5703125" customWidth="1"/>
    <col min="1832" max="1832" width="7.140625" customWidth="1"/>
    <col min="1833" max="1833" width="5.5703125" customWidth="1"/>
    <col min="2049" max="2049" width="4.42578125" customWidth="1"/>
    <col min="2050" max="2050" width="13.42578125" customWidth="1"/>
    <col min="2051" max="2051" width="36.5703125" customWidth="1"/>
    <col min="2052" max="2053" width="6.42578125" customWidth="1"/>
    <col min="2054" max="2064" width="5.5703125" customWidth="1"/>
    <col min="2065" max="2065" width="6.5703125" customWidth="1"/>
    <col min="2066" max="2066" width="6.42578125" customWidth="1"/>
    <col min="2067" max="2067" width="6.5703125" customWidth="1"/>
    <col min="2068" max="2069" width="5.5703125" customWidth="1"/>
    <col min="2070" max="2071" width="6.5703125" customWidth="1"/>
    <col min="2072" max="2082" width="5.5703125" customWidth="1"/>
    <col min="2083" max="2083" width="6.5703125" customWidth="1"/>
    <col min="2084" max="2084" width="6.140625" customWidth="1"/>
    <col min="2085" max="2085" width="6.42578125" customWidth="1"/>
    <col min="2086" max="2087" width="5.5703125" customWidth="1"/>
    <col min="2088" max="2088" width="7.140625" customWidth="1"/>
    <col min="2089" max="2089" width="5.5703125" customWidth="1"/>
    <col min="2305" max="2305" width="4.42578125" customWidth="1"/>
    <col min="2306" max="2306" width="13.42578125" customWidth="1"/>
    <col min="2307" max="2307" width="36.5703125" customWidth="1"/>
    <col min="2308" max="2309" width="6.42578125" customWidth="1"/>
    <col min="2310" max="2320" width="5.5703125" customWidth="1"/>
    <col min="2321" max="2321" width="6.5703125" customWidth="1"/>
    <col min="2322" max="2322" width="6.42578125" customWidth="1"/>
    <col min="2323" max="2323" width="6.5703125" customWidth="1"/>
    <col min="2324" max="2325" width="5.5703125" customWidth="1"/>
    <col min="2326" max="2327" width="6.5703125" customWidth="1"/>
    <col min="2328" max="2338" width="5.5703125" customWidth="1"/>
    <col min="2339" max="2339" width="6.5703125" customWidth="1"/>
    <col min="2340" max="2340" width="6.140625" customWidth="1"/>
    <col min="2341" max="2341" width="6.42578125" customWidth="1"/>
    <col min="2342" max="2343" width="5.5703125" customWidth="1"/>
    <col min="2344" max="2344" width="7.140625" customWidth="1"/>
    <col min="2345" max="2345" width="5.5703125" customWidth="1"/>
    <col min="2561" max="2561" width="4.42578125" customWidth="1"/>
    <col min="2562" max="2562" width="13.42578125" customWidth="1"/>
    <col min="2563" max="2563" width="36.5703125" customWidth="1"/>
    <col min="2564" max="2565" width="6.42578125" customWidth="1"/>
    <col min="2566" max="2576" width="5.5703125" customWidth="1"/>
    <col min="2577" max="2577" width="6.5703125" customWidth="1"/>
    <col min="2578" max="2578" width="6.42578125" customWidth="1"/>
    <col min="2579" max="2579" width="6.5703125" customWidth="1"/>
    <col min="2580" max="2581" width="5.5703125" customWidth="1"/>
    <col min="2582" max="2583" width="6.5703125" customWidth="1"/>
    <col min="2584" max="2594" width="5.5703125" customWidth="1"/>
    <col min="2595" max="2595" width="6.5703125" customWidth="1"/>
    <col min="2596" max="2596" width="6.140625" customWidth="1"/>
    <col min="2597" max="2597" width="6.42578125" customWidth="1"/>
    <col min="2598" max="2599" width="5.5703125" customWidth="1"/>
    <col min="2600" max="2600" width="7.140625" customWidth="1"/>
    <col min="2601" max="2601" width="5.5703125" customWidth="1"/>
    <col min="2817" max="2817" width="4.42578125" customWidth="1"/>
    <col min="2818" max="2818" width="13.42578125" customWidth="1"/>
    <col min="2819" max="2819" width="36.5703125" customWidth="1"/>
    <col min="2820" max="2821" width="6.42578125" customWidth="1"/>
    <col min="2822" max="2832" width="5.5703125" customWidth="1"/>
    <col min="2833" max="2833" width="6.5703125" customWidth="1"/>
    <col min="2834" max="2834" width="6.42578125" customWidth="1"/>
    <col min="2835" max="2835" width="6.5703125" customWidth="1"/>
    <col min="2836" max="2837" width="5.5703125" customWidth="1"/>
    <col min="2838" max="2839" width="6.5703125" customWidth="1"/>
    <col min="2840" max="2850" width="5.5703125" customWidth="1"/>
    <col min="2851" max="2851" width="6.5703125" customWidth="1"/>
    <col min="2852" max="2852" width="6.140625" customWidth="1"/>
    <col min="2853" max="2853" width="6.42578125" customWidth="1"/>
    <col min="2854" max="2855" width="5.5703125" customWidth="1"/>
    <col min="2856" max="2856" width="7.140625" customWidth="1"/>
    <col min="2857" max="2857" width="5.5703125" customWidth="1"/>
    <col min="3073" max="3073" width="4.42578125" customWidth="1"/>
    <col min="3074" max="3074" width="13.42578125" customWidth="1"/>
    <col min="3075" max="3075" width="36.5703125" customWidth="1"/>
    <col min="3076" max="3077" width="6.42578125" customWidth="1"/>
    <col min="3078" max="3088" width="5.5703125" customWidth="1"/>
    <col min="3089" max="3089" width="6.5703125" customWidth="1"/>
    <col min="3090" max="3090" width="6.42578125" customWidth="1"/>
    <col min="3091" max="3091" width="6.5703125" customWidth="1"/>
    <col min="3092" max="3093" width="5.5703125" customWidth="1"/>
    <col min="3094" max="3095" width="6.5703125" customWidth="1"/>
    <col min="3096" max="3106" width="5.5703125" customWidth="1"/>
    <col min="3107" max="3107" width="6.5703125" customWidth="1"/>
    <col min="3108" max="3108" width="6.140625" customWidth="1"/>
    <col min="3109" max="3109" width="6.42578125" customWidth="1"/>
    <col min="3110" max="3111" width="5.5703125" customWidth="1"/>
    <col min="3112" max="3112" width="7.140625" customWidth="1"/>
    <col min="3113" max="3113" width="5.5703125" customWidth="1"/>
    <col min="3329" max="3329" width="4.42578125" customWidth="1"/>
    <col min="3330" max="3330" width="13.42578125" customWidth="1"/>
    <col min="3331" max="3331" width="36.5703125" customWidth="1"/>
    <col min="3332" max="3333" width="6.42578125" customWidth="1"/>
    <col min="3334" max="3344" width="5.5703125" customWidth="1"/>
    <col min="3345" max="3345" width="6.5703125" customWidth="1"/>
    <col min="3346" max="3346" width="6.42578125" customWidth="1"/>
    <col min="3347" max="3347" width="6.5703125" customWidth="1"/>
    <col min="3348" max="3349" width="5.5703125" customWidth="1"/>
    <col min="3350" max="3351" width="6.5703125" customWidth="1"/>
    <col min="3352" max="3362" width="5.5703125" customWidth="1"/>
    <col min="3363" max="3363" width="6.5703125" customWidth="1"/>
    <col min="3364" max="3364" width="6.140625" customWidth="1"/>
    <col min="3365" max="3365" width="6.42578125" customWidth="1"/>
    <col min="3366" max="3367" width="5.5703125" customWidth="1"/>
    <col min="3368" max="3368" width="7.140625" customWidth="1"/>
    <col min="3369" max="3369" width="5.5703125" customWidth="1"/>
    <col min="3585" max="3585" width="4.42578125" customWidth="1"/>
    <col min="3586" max="3586" width="13.42578125" customWidth="1"/>
    <col min="3587" max="3587" width="36.5703125" customWidth="1"/>
    <col min="3588" max="3589" width="6.42578125" customWidth="1"/>
    <col min="3590" max="3600" width="5.5703125" customWidth="1"/>
    <col min="3601" max="3601" width="6.5703125" customWidth="1"/>
    <col min="3602" max="3602" width="6.42578125" customWidth="1"/>
    <col min="3603" max="3603" width="6.5703125" customWidth="1"/>
    <col min="3604" max="3605" width="5.5703125" customWidth="1"/>
    <col min="3606" max="3607" width="6.5703125" customWidth="1"/>
    <col min="3608" max="3618" width="5.5703125" customWidth="1"/>
    <col min="3619" max="3619" width="6.5703125" customWidth="1"/>
    <col min="3620" max="3620" width="6.140625" customWidth="1"/>
    <col min="3621" max="3621" width="6.42578125" customWidth="1"/>
    <col min="3622" max="3623" width="5.5703125" customWidth="1"/>
    <col min="3624" max="3624" width="7.140625" customWidth="1"/>
    <col min="3625" max="3625" width="5.5703125" customWidth="1"/>
    <col min="3841" max="3841" width="4.42578125" customWidth="1"/>
    <col min="3842" max="3842" width="13.42578125" customWidth="1"/>
    <col min="3843" max="3843" width="36.5703125" customWidth="1"/>
    <col min="3844" max="3845" width="6.42578125" customWidth="1"/>
    <col min="3846" max="3856" width="5.5703125" customWidth="1"/>
    <col min="3857" max="3857" width="6.5703125" customWidth="1"/>
    <col min="3858" max="3858" width="6.42578125" customWidth="1"/>
    <col min="3859" max="3859" width="6.5703125" customWidth="1"/>
    <col min="3860" max="3861" width="5.5703125" customWidth="1"/>
    <col min="3862" max="3863" width="6.5703125" customWidth="1"/>
    <col min="3864" max="3874" width="5.5703125" customWidth="1"/>
    <col min="3875" max="3875" width="6.5703125" customWidth="1"/>
    <col min="3876" max="3876" width="6.140625" customWidth="1"/>
    <col min="3877" max="3877" width="6.42578125" customWidth="1"/>
    <col min="3878" max="3879" width="5.5703125" customWidth="1"/>
    <col min="3880" max="3880" width="7.140625" customWidth="1"/>
    <col min="3881" max="3881" width="5.5703125" customWidth="1"/>
    <col min="4097" max="4097" width="4.42578125" customWidth="1"/>
    <col min="4098" max="4098" width="13.42578125" customWidth="1"/>
    <col min="4099" max="4099" width="36.5703125" customWidth="1"/>
    <col min="4100" max="4101" width="6.42578125" customWidth="1"/>
    <col min="4102" max="4112" width="5.5703125" customWidth="1"/>
    <col min="4113" max="4113" width="6.5703125" customWidth="1"/>
    <col min="4114" max="4114" width="6.42578125" customWidth="1"/>
    <col min="4115" max="4115" width="6.5703125" customWidth="1"/>
    <col min="4116" max="4117" width="5.5703125" customWidth="1"/>
    <col min="4118" max="4119" width="6.5703125" customWidth="1"/>
    <col min="4120" max="4130" width="5.5703125" customWidth="1"/>
    <col min="4131" max="4131" width="6.5703125" customWidth="1"/>
    <col min="4132" max="4132" width="6.140625" customWidth="1"/>
    <col min="4133" max="4133" width="6.42578125" customWidth="1"/>
    <col min="4134" max="4135" width="5.5703125" customWidth="1"/>
    <col min="4136" max="4136" width="7.140625" customWidth="1"/>
    <col min="4137" max="4137" width="5.5703125" customWidth="1"/>
    <col min="4353" max="4353" width="4.42578125" customWidth="1"/>
    <col min="4354" max="4354" width="13.42578125" customWidth="1"/>
    <col min="4355" max="4355" width="36.5703125" customWidth="1"/>
    <col min="4356" max="4357" width="6.42578125" customWidth="1"/>
    <col min="4358" max="4368" width="5.5703125" customWidth="1"/>
    <col min="4369" max="4369" width="6.5703125" customWidth="1"/>
    <col min="4370" max="4370" width="6.42578125" customWidth="1"/>
    <col min="4371" max="4371" width="6.5703125" customWidth="1"/>
    <col min="4372" max="4373" width="5.5703125" customWidth="1"/>
    <col min="4374" max="4375" width="6.5703125" customWidth="1"/>
    <col min="4376" max="4386" width="5.5703125" customWidth="1"/>
    <col min="4387" max="4387" width="6.5703125" customWidth="1"/>
    <col min="4388" max="4388" width="6.140625" customWidth="1"/>
    <col min="4389" max="4389" width="6.42578125" customWidth="1"/>
    <col min="4390" max="4391" width="5.5703125" customWidth="1"/>
    <col min="4392" max="4392" width="7.140625" customWidth="1"/>
    <col min="4393" max="4393" width="5.5703125" customWidth="1"/>
    <col min="4609" max="4609" width="4.42578125" customWidth="1"/>
    <col min="4610" max="4610" width="13.42578125" customWidth="1"/>
    <col min="4611" max="4611" width="36.5703125" customWidth="1"/>
    <col min="4612" max="4613" width="6.42578125" customWidth="1"/>
    <col min="4614" max="4624" width="5.5703125" customWidth="1"/>
    <col min="4625" max="4625" width="6.5703125" customWidth="1"/>
    <col min="4626" max="4626" width="6.42578125" customWidth="1"/>
    <col min="4627" max="4627" width="6.5703125" customWidth="1"/>
    <col min="4628" max="4629" width="5.5703125" customWidth="1"/>
    <col min="4630" max="4631" width="6.5703125" customWidth="1"/>
    <col min="4632" max="4642" width="5.5703125" customWidth="1"/>
    <col min="4643" max="4643" width="6.5703125" customWidth="1"/>
    <col min="4644" max="4644" width="6.140625" customWidth="1"/>
    <col min="4645" max="4645" width="6.42578125" customWidth="1"/>
    <col min="4646" max="4647" width="5.5703125" customWidth="1"/>
    <col min="4648" max="4648" width="7.140625" customWidth="1"/>
    <col min="4649" max="4649" width="5.5703125" customWidth="1"/>
    <col min="4865" max="4865" width="4.42578125" customWidth="1"/>
    <col min="4866" max="4866" width="13.42578125" customWidth="1"/>
    <col min="4867" max="4867" width="36.5703125" customWidth="1"/>
    <col min="4868" max="4869" width="6.42578125" customWidth="1"/>
    <col min="4870" max="4880" width="5.5703125" customWidth="1"/>
    <col min="4881" max="4881" width="6.5703125" customWidth="1"/>
    <col min="4882" max="4882" width="6.42578125" customWidth="1"/>
    <col min="4883" max="4883" width="6.5703125" customWidth="1"/>
    <col min="4884" max="4885" width="5.5703125" customWidth="1"/>
    <col min="4886" max="4887" width="6.5703125" customWidth="1"/>
    <col min="4888" max="4898" width="5.5703125" customWidth="1"/>
    <col min="4899" max="4899" width="6.5703125" customWidth="1"/>
    <col min="4900" max="4900" width="6.140625" customWidth="1"/>
    <col min="4901" max="4901" width="6.42578125" customWidth="1"/>
    <col min="4902" max="4903" width="5.5703125" customWidth="1"/>
    <col min="4904" max="4904" width="7.140625" customWidth="1"/>
    <col min="4905" max="4905" width="5.5703125" customWidth="1"/>
    <col min="5121" max="5121" width="4.42578125" customWidth="1"/>
    <col min="5122" max="5122" width="13.42578125" customWidth="1"/>
    <col min="5123" max="5123" width="36.5703125" customWidth="1"/>
    <col min="5124" max="5125" width="6.42578125" customWidth="1"/>
    <col min="5126" max="5136" width="5.5703125" customWidth="1"/>
    <col min="5137" max="5137" width="6.5703125" customWidth="1"/>
    <col min="5138" max="5138" width="6.42578125" customWidth="1"/>
    <col min="5139" max="5139" width="6.5703125" customWidth="1"/>
    <col min="5140" max="5141" width="5.5703125" customWidth="1"/>
    <col min="5142" max="5143" width="6.5703125" customWidth="1"/>
    <col min="5144" max="5154" width="5.5703125" customWidth="1"/>
    <col min="5155" max="5155" width="6.5703125" customWidth="1"/>
    <col min="5156" max="5156" width="6.140625" customWidth="1"/>
    <col min="5157" max="5157" width="6.42578125" customWidth="1"/>
    <col min="5158" max="5159" width="5.5703125" customWidth="1"/>
    <col min="5160" max="5160" width="7.140625" customWidth="1"/>
    <col min="5161" max="5161" width="5.5703125" customWidth="1"/>
    <col min="5377" max="5377" width="4.42578125" customWidth="1"/>
    <col min="5378" max="5378" width="13.42578125" customWidth="1"/>
    <col min="5379" max="5379" width="36.5703125" customWidth="1"/>
    <col min="5380" max="5381" width="6.42578125" customWidth="1"/>
    <col min="5382" max="5392" width="5.5703125" customWidth="1"/>
    <col min="5393" max="5393" width="6.5703125" customWidth="1"/>
    <col min="5394" max="5394" width="6.42578125" customWidth="1"/>
    <col min="5395" max="5395" width="6.5703125" customWidth="1"/>
    <col min="5396" max="5397" width="5.5703125" customWidth="1"/>
    <col min="5398" max="5399" width="6.5703125" customWidth="1"/>
    <col min="5400" max="5410" width="5.5703125" customWidth="1"/>
    <col min="5411" max="5411" width="6.5703125" customWidth="1"/>
    <col min="5412" max="5412" width="6.140625" customWidth="1"/>
    <col min="5413" max="5413" width="6.42578125" customWidth="1"/>
    <col min="5414" max="5415" width="5.5703125" customWidth="1"/>
    <col min="5416" max="5416" width="7.140625" customWidth="1"/>
    <col min="5417" max="5417" width="5.5703125" customWidth="1"/>
    <col min="5633" max="5633" width="4.42578125" customWidth="1"/>
    <col min="5634" max="5634" width="13.42578125" customWidth="1"/>
    <col min="5635" max="5635" width="36.5703125" customWidth="1"/>
    <col min="5636" max="5637" width="6.42578125" customWidth="1"/>
    <col min="5638" max="5648" width="5.5703125" customWidth="1"/>
    <col min="5649" max="5649" width="6.5703125" customWidth="1"/>
    <col min="5650" max="5650" width="6.42578125" customWidth="1"/>
    <col min="5651" max="5651" width="6.5703125" customWidth="1"/>
    <col min="5652" max="5653" width="5.5703125" customWidth="1"/>
    <col min="5654" max="5655" width="6.5703125" customWidth="1"/>
    <col min="5656" max="5666" width="5.5703125" customWidth="1"/>
    <col min="5667" max="5667" width="6.5703125" customWidth="1"/>
    <col min="5668" max="5668" width="6.140625" customWidth="1"/>
    <col min="5669" max="5669" width="6.42578125" customWidth="1"/>
    <col min="5670" max="5671" width="5.5703125" customWidth="1"/>
    <col min="5672" max="5672" width="7.140625" customWidth="1"/>
    <col min="5673" max="5673" width="5.5703125" customWidth="1"/>
    <col min="5889" max="5889" width="4.42578125" customWidth="1"/>
    <col min="5890" max="5890" width="13.42578125" customWidth="1"/>
    <col min="5891" max="5891" width="36.5703125" customWidth="1"/>
    <col min="5892" max="5893" width="6.42578125" customWidth="1"/>
    <col min="5894" max="5904" width="5.5703125" customWidth="1"/>
    <col min="5905" max="5905" width="6.5703125" customWidth="1"/>
    <col min="5906" max="5906" width="6.42578125" customWidth="1"/>
    <col min="5907" max="5907" width="6.5703125" customWidth="1"/>
    <col min="5908" max="5909" width="5.5703125" customWidth="1"/>
    <col min="5910" max="5911" width="6.5703125" customWidth="1"/>
    <col min="5912" max="5922" width="5.5703125" customWidth="1"/>
    <col min="5923" max="5923" width="6.5703125" customWidth="1"/>
    <col min="5924" max="5924" width="6.140625" customWidth="1"/>
    <col min="5925" max="5925" width="6.42578125" customWidth="1"/>
    <col min="5926" max="5927" width="5.5703125" customWidth="1"/>
    <col min="5928" max="5928" width="7.140625" customWidth="1"/>
    <col min="5929" max="5929" width="5.5703125" customWidth="1"/>
    <col min="6145" max="6145" width="4.42578125" customWidth="1"/>
    <col min="6146" max="6146" width="13.42578125" customWidth="1"/>
    <col min="6147" max="6147" width="36.5703125" customWidth="1"/>
    <col min="6148" max="6149" width="6.42578125" customWidth="1"/>
    <col min="6150" max="6160" width="5.5703125" customWidth="1"/>
    <col min="6161" max="6161" width="6.5703125" customWidth="1"/>
    <col min="6162" max="6162" width="6.42578125" customWidth="1"/>
    <col min="6163" max="6163" width="6.5703125" customWidth="1"/>
    <col min="6164" max="6165" width="5.5703125" customWidth="1"/>
    <col min="6166" max="6167" width="6.5703125" customWidth="1"/>
    <col min="6168" max="6178" width="5.5703125" customWidth="1"/>
    <col min="6179" max="6179" width="6.5703125" customWidth="1"/>
    <col min="6180" max="6180" width="6.140625" customWidth="1"/>
    <col min="6181" max="6181" width="6.42578125" customWidth="1"/>
    <col min="6182" max="6183" width="5.5703125" customWidth="1"/>
    <col min="6184" max="6184" width="7.140625" customWidth="1"/>
    <col min="6185" max="6185" width="5.5703125" customWidth="1"/>
    <col min="6401" max="6401" width="4.42578125" customWidth="1"/>
    <col min="6402" max="6402" width="13.42578125" customWidth="1"/>
    <col min="6403" max="6403" width="36.5703125" customWidth="1"/>
    <col min="6404" max="6405" width="6.42578125" customWidth="1"/>
    <col min="6406" max="6416" width="5.5703125" customWidth="1"/>
    <col min="6417" max="6417" width="6.5703125" customWidth="1"/>
    <col min="6418" max="6418" width="6.42578125" customWidth="1"/>
    <col min="6419" max="6419" width="6.5703125" customWidth="1"/>
    <col min="6420" max="6421" width="5.5703125" customWidth="1"/>
    <col min="6422" max="6423" width="6.5703125" customWidth="1"/>
    <col min="6424" max="6434" width="5.5703125" customWidth="1"/>
    <col min="6435" max="6435" width="6.5703125" customWidth="1"/>
    <col min="6436" max="6436" width="6.140625" customWidth="1"/>
    <col min="6437" max="6437" width="6.42578125" customWidth="1"/>
    <col min="6438" max="6439" width="5.5703125" customWidth="1"/>
    <col min="6440" max="6440" width="7.140625" customWidth="1"/>
    <col min="6441" max="6441" width="5.5703125" customWidth="1"/>
    <col min="6657" max="6657" width="4.42578125" customWidth="1"/>
    <col min="6658" max="6658" width="13.42578125" customWidth="1"/>
    <col min="6659" max="6659" width="36.5703125" customWidth="1"/>
    <col min="6660" max="6661" width="6.42578125" customWidth="1"/>
    <col min="6662" max="6672" width="5.5703125" customWidth="1"/>
    <col min="6673" max="6673" width="6.5703125" customWidth="1"/>
    <col min="6674" max="6674" width="6.42578125" customWidth="1"/>
    <col min="6675" max="6675" width="6.5703125" customWidth="1"/>
    <col min="6676" max="6677" width="5.5703125" customWidth="1"/>
    <col min="6678" max="6679" width="6.5703125" customWidth="1"/>
    <col min="6680" max="6690" width="5.5703125" customWidth="1"/>
    <col min="6691" max="6691" width="6.5703125" customWidth="1"/>
    <col min="6692" max="6692" width="6.140625" customWidth="1"/>
    <col min="6693" max="6693" width="6.42578125" customWidth="1"/>
    <col min="6694" max="6695" width="5.5703125" customWidth="1"/>
    <col min="6696" max="6696" width="7.140625" customWidth="1"/>
    <col min="6697" max="6697" width="5.5703125" customWidth="1"/>
    <col min="6913" max="6913" width="4.42578125" customWidth="1"/>
    <col min="6914" max="6914" width="13.42578125" customWidth="1"/>
    <col min="6915" max="6915" width="36.5703125" customWidth="1"/>
    <col min="6916" max="6917" width="6.42578125" customWidth="1"/>
    <col min="6918" max="6928" width="5.5703125" customWidth="1"/>
    <col min="6929" max="6929" width="6.5703125" customWidth="1"/>
    <col min="6930" max="6930" width="6.42578125" customWidth="1"/>
    <col min="6931" max="6931" width="6.5703125" customWidth="1"/>
    <col min="6932" max="6933" width="5.5703125" customWidth="1"/>
    <col min="6934" max="6935" width="6.5703125" customWidth="1"/>
    <col min="6936" max="6946" width="5.5703125" customWidth="1"/>
    <col min="6947" max="6947" width="6.5703125" customWidth="1"/>
    <col min="6948" max="6948" width="6.140625" customWidth="1"/>
    <col min="6949" max="6949" width="6.42578125" customWidth="1"/>
    <col min="6950" max="6951" width="5.5703125" customWidth="1"/>
    <col min="6952" max="6952" width="7.140625" customWidth="1"/>
    <col min="6953" max="6953" width="5.5703125" customWidth="1"/>
    <col min="7169" max="7169" width="4.42578125" customWidth="1"/>
    <col min="7170" max="7170" width="13.42578125" customWidth="1"/>
    <col min="7171" max="7171" width="36.5703125" customWidth="1"/>
    <col min="7172" max="7173" width="6.42578125" customWidth="1"/>
    <col min="7174" max="7184" width="5.5703125" customWidth="1"/>
    <col min="7185" max="7185" width="6.5703125" customWidth="1"/>
    <col min="7186" max="7186" width="6.42578125" customWidth="1"/>
    <col min="7187" max="7187" width="6.5703125" customWidth="1"/>
    <col min="7188" max="7189" width="5.5703125" customWidth="1"/>
    <col min="7190" max="7191" width="6.5703125" customWidth="1"/>
    <col min="7192" max="7202" width="5.5703125" customWidth="1"/>
    <col min="7203" max="7203" width="6.5703125" customWidth="1"/>
    <col min="7204" max="7204" width="6.140625" customWidth="1"/>
    <col min="7205" max="7205" width="6.42578125" customWidth="1"/>
    <col min="7206" max="7207" width="5.5703125" customWidth="1"/>
    <col min="7208" max="7208" width="7.140625" customWidth="1"/>
    <col min="7209" max="7209" width="5.5703125" customWidth="1"/>
    <col min="7425" max="7425" width="4.42578125" customWidth="1"/>
    <col min="7426" max="7426" width="13.42578125" customWidth="1"/>
    <col min="7427" max="7427" width="36.5703125" customWidth="1"/>
    <col min="7428" max="7429" width="6.42578125" customWidth="1"/>
    <col min="7430" max="7440" width="5.5703125" customWidth="1"/>
    <col min="7441" max="7441" width="6.5703125" customWidth="1"/>
    <col min="7442" max="7442" width="6.42578125" customWidth="1"/>
    <col min="7443" max="7443" width="6.5703125" customWidth="1"/>
    <col min="7444" max="7445" width="5.5703125" customWidth="1"/>
    <col min="7446" max="7447" width="6.5703125" customWidth="1"/>
    <col min="7448" max="7458" width="5.5703125" customWidth="1"/>
    <col min="7459" max="7459" width="6.5703125" customWidth="1"/>
    <col min="7460" max="7460" width="6.140625" customWidth="1"/>
    <col min="7461" max="7461" width="6.42578125" customWidth="1"/>
    <col min="7462" max="7463" width="5.5703125" customWidth="1"/>
    <col min="7464" max="7464" width="7.140625" customWidth="1"/>
    <col min="7465" max="7465" width="5.5703125" customWidth="1"/>
    <col min="7681" max="7681" width="4.42578125" customWidth="1"/>
    <col min="7682" max="7682" width="13.42578125" customWidth="1"/>
    <col min="7683" max="7683" width="36.5703125" customWidth="1"/>
    <col min="7684" max="7685" width="6.42578125" customWidth="1"/>
    <col min="7686" max="7696" width="5.5703125" customWidth="1"/>
    <col min="7697" max="7697" width="6.5703125" customWidth="1"/>
    <col min="7698" max="7698" width="6.42578125" customWidth="1"/>
    <col min="7699" max="7699" width="6.5703125" customWidth="1"/>
    <col min="7700" max="7701" width="5.5703125" customWidth="1"/>
    <col min="7702" max="7703" width="6.5703125" customWidth="1"/>
    <col min="7704" max="7714" width="5.5703125" customWidth="1"/>
    <col min="7715" max="7715" width="6.5703125" customWidth="1"/>
    <col min="7716" max="7716" width="6.140625" customWidth="1"/>
    <col min="7717" max="7717" width="6.42578125" customWidth="1"/>
    <col min="7718" max="7719" width="5.5703125" customWidth="1"/>
    <col min="7720" max="7720" width="7.140625" customWidth="1"/>
    <col min="7721" max="7721" width="5.5703125" customWidth="1"/>
    <col min="7937" max="7937" width="4.42578125" customWidth="1"/>
    <col min="7938" max="7938" width="13.42578125" customWidth="1"/>
    <col min="7939" max="7939" width="36.5703125" customWidth="1"/>
    <col min="7940" max="7941" width="6.42578125" customWidth="1"/>
    <col min="7942" max="7952" width="5.5703125" customWidth="1"/>
    <col min="7953" max="7953" width="6.5703125" customWidth="1"/>
    <col min="7954" max="7954" width="6.42578125" customWidth="1"/>
    <col min="7955" max="7955" width="6.5703125" customWidth="1"/>
    <col min="7956" max="7957" width="5.5703125" customWidth="1"/>
    <col min="7958" max="7959" width="6.5703125" customWidth="1"/>
    <col min="7960" max="7970" width="5.5703125" customWidth="1"/>
    <col min="7971" max="7971" width="6.5703125" customWidth="1"/>
    <col min="7972" max="7972" width="6.140625" customWidth="1"/>
    <col min="7973" max="7973" width="6.42578125" customWidth="1"/>
    <col min="7974" max="7975" width="5.5703125" customWidth="1"/>
    <col min="7976" max="7976" width="7.140625" customWidth="1"/>
    <col min="7977" max="7977" width="5.5703125" customWidth="1"/>
    <col min="8193" max="8193" width="4.42578125" customWidth="1"/>
    <col min="8194" max="8194" width="13.42578125" customWidth="1"/>
    <col min="8195" max="8195" width="36.5703125" customWidth="1"/>
    <col min="8196" max="8197" width="6.42578125" customWidth="1"/>
    <col min="8198" max="8208" width="5.5703125" customWidth="1"/>
    <col min="8209" max="8209" width="6.5703125" customWidth="1"/>
    <col min="8210" max="8210" width="6.42578125" customWidth="1"/>
    <col min="8211" max="8211" width="6.5703125" customWidth="1"/>
    <col min="8212" max="8213" width="5.5703125" customWidth="1"/>
    <col min="8214" max="8215" width="6.5703125" customWidth="1"/>
    <col min="8216" max="8226" width="5.5703125" customWidth="1"/>
    <col min="8227" max="8227" width="6.5703125" customWidth="1"/>
    <col min="8228" max="8228" width="6.140625" customWidth="1"/>
    <col min="8229" max="8229" width="6.42578125" customWidth="1"/>
    <col min="8230" max="8231" width="5.5703125" customWidth="1"/>
    <col min="8232" max="8232" width="7.140625" customWidth="1"/>
    <col min="8233" max="8233" width="5.5703125" customWidth="1"/>
    <col min="8449" max="8449" width="4.42578125" customWidth="1"/>
    <col min="8450" max="8450" width="13.42578125" customWidth="1"/>
    <col min="8451" max="8451" width="36.5703125" customWidth="1"/>
    <col min="8452" max="8453" width="6.42578125" customWidth="1"/>
    <col min="8454" max="8464" width="5.5703125" customWidth="1"/>
    <col min="8465" max="8465" width="6.5703125" customWidth="1"/>
    <col min="8466" max="8466" width="6.42578125" customWidth="1"/>
    <col min="8467" max="8467" width="6.5703125" customWidth="1"/>
    <col min="8468" max="8469" width="5.5703125" customWidth="1"/>
    <col min="8470" max="8471" width="6.5703125" customWidth="1"/>
    <col min="8472" max="8482" width="5.5703125" customWidth="1"/>
    <col min="8483" max="8483" width="6.5703125" customWidth="1"/>
    <col min="8484" max="8484" width="6.140625" customWidth="1"/>
    <col min="8485" max="8485" width="6.42578125" customWidth="1"/>
    <col min="8486" max="8487" width="5.5703125" customWidth="1"/>
    <col min="8488" max="8488" width="7.140625" customWidth="1"/>
    <col min="8489" max="8489" width="5.5703125" customWidth="1"/>
    <col min="8705" max="8705" width="4.42578125" customWidth="1"/>
    <col min="8706" max="8706" width="13.42578125" customWidth="1"/>
    <col min="8707" max="8707" width="36.5703125" customWidth="1"/>
    <col min="8708" max="8709" width="6.42578125" customWidth="1"/>
    <col min="8710" max="8720" width="5.5703125" customWidth="1"/>
    <col min="8721" max="8721" width="6.5703125" customWidth="1"/>
    <col min="8722" max="8722" width="6.42578125" customWidth="1"/>
    <col min="8723" max="8723" width="6.5703125" customWidth="1"/>
    <col min="8724" max="8725" width="5.5703125" customWidth="1"/>
    <col min="8726" max="8727" width="6.5703125" customWidth="1"/>
    <col min="8728" max="8738" width="5.5703125" customWidth="1"/>
    <col min="8739" max="8739" width="6.5703125" customWidth="1"/>
    <col min="8740" max="8740" width="6.140625" customWidth="1"/>
    <col min="8741" max="8741" width="6.42578125" customWidth="1"/>
    <col min="8742" max="8743" width="5.5703125" customWidth="1"/>
    <col min="8744" max="8744" width="7.140625" customWidth="1"/>
    <col min="8745" max="8745" width="5.5703125" customWidth="1"/>
    <col min="8961" max="8961" width="4.42578125" customWidth="1"/>
    <col min="8962" max="8962" width="13.42578125" customWidth="1"/>
    <col min="8963" max="8963" width="36.5703125" customWidth="1"/>
    <col min="8964" max="8965" width="6.42578125" customWidth="1"/>
    <col min="8966" max="8976" width="5.5703125" customWidth="1"/>
    <col min="8977" max="8977" width="6.5703125" customWidth="1"/>
    <col min="8978" max="8978" width="6.42578125" customWidth="1"/>
    <col min="8979" max="8979" width="6.5703125" customWidth="1"/>
    <col min="8980" max="8981" width="5.5703125" customWidth="1"/>
    <col min="8982" max="8983" width="6.5703125" customWidth="1"/>
    <col min="8984" max="8994" width="5.5703125" customWidth="1"/>
    <col min="8995" max="8995" width="6.5703125" customWidth="1"/>
    <col min="8996" max="8996" width="6.140625" customWidth="1"/>
    <col min="8997" max="8997" width="6.42578125" customWidth="1"/>
    <col min="8998" max="8999" width="5.5703125" customWidth="1"/>
    <col min="9000" max="9000" width="7.140625" customWidth="1"/>
    <col min="9001" max="9001" width="5.5703125" customWidth="1"/>
    <col min="9217" max="9217" width="4.42578125" customWidth="1"/>
    <col min="9218" max="9218" width="13.42578125" customWidth="1"/>
    <col min="9219" max="9219" width="36.5703125" customWidth="1"/>
    <col min="9220" max="9221" width="6.42578125" customWidth="1"/>
    <col min="9222" max="9232" width="5.5703125" customWidth="1"/>
    <col min="9233" max="9233" width="6.5703125" customWidth="1"/>
    <col min="9234" max="9234" width="6.42578125" customWidth="1"/>
    <col min="9235" max="9235" width="6.5703125" customWidth="1"/>
    <col min="9236" max="9237" width="5.5703125" customWidth="1"/>
    <col min="9238" max="9239" width="6.5703125" customWidth="1"/>
    <col min="9240" max="9250" width="5.5703125" customWidth="1"/>
    <col min="9251" max="9251" width="6.5703125" customWidth="1"/>
    <col min="9252" max="9252" width="6.140625" customWidth="1"/>
    <col min="9253" max="9253" width="6.42578125" customWidth="1"/>
    <col min="9254" max="9255" width="5.5703125" customWidth="1"/>
    <col min="9256" max="9256" width="7.140625" customWidth="1"/>
    <col min="9257" max="9257" width="5.5703125" customWidth="1"/>
    <col min="9473" max="9473" width="4.42578125" customWidth="1"/>
    <col min="9474" max="9474" width="13.42578125" customWidth="1"/>
    <col min="9475" max="9475" width="36.5703125" customWidth="1"/>
    <col min="9476" max="9477" width="6.42578125" customWidth="1"/>
    <col min="9478" max="9488" width="5.5703125" customWidth="1"/>
    <col min="9489" max="9489" width="6.5703125" customWidth="1"/>
    <col min="9490" max="9490" width="6.42578125" customWidth="1"/>
    <col min="9491" max="9491" width="6.5703125" customWidth="1"/>
    <col min="9492" max="9493" width="5.5703125" customWidth="1"/>
    <col min="9494" max="9495" width="6.5703125" customWidth="1"/>
    <col min="9496" max="9506" width="5.5703125" customWidth="1"/>
    <col min="9507" max="9507" width="6.5703125" customWidth="1"/>
    <col min="9508" max="9508" width="6.140625" customWidth="1"/>
    <col min="9509" max="9509" width="6.42578125" customWidth="1"/>
    <col min="9510" max="9511" width="5.5703125" customWidth="1"/>
    <col min="9512" max="9512" width="7.140625" customWidth="1"/>
    <col min="9513" max="9513" width="5.5703125" customWidth="1"/>
    <col min="9729" max="9729" width="4.42578125" customWidth="1"/>
    <col min="9730" max="9730" width="13.42578125" customWidth="1"/>
    <col min="9731" max="9731" width="36.5703125" customWidth="1"/>
    <col min="9732" max="9733" width="6.42578125" customWidth="1"/>
    <col min="9734" max="9744" width="5.5703125" customWidth="1"/>
    <col min="9745" max="9745" width="6.5703125" customWidth="1"/>
    <col min="9746" max="9746" width="6.42578125" customWidth="1"/>
    <col min="9747" max="9747" width="6.5703125" customWidth="1"/>
    <col min="9748" max="9749" width="5.5703125" customWidth="1"/>
    <col min="9750" max="9751" width="6.5703125" customWidth="1"/>
    <col min="9752" max="9762" width="5.5703125" customWidth="1"/>
    <col min="9763" max="9763" width="6.5703125" customWidth="1"/>
    <col min="9764" max="9764" width="6.140625" customWidth="1"/>
    <col min="9765" max="9765" width="6.42578125" customWidth="1"/>
    <col min="9766" max="9767" width="5.5703125" customWidth="1"/>
    <col min="9768" max="9768" width="7.140625" customWidth="1"/>
    <col min="9769" max="9769" width="5.5703125" customWidth="1"/>
    <col min="9985" max="9985" width="4.42578125" customWidth="1"/>
    <col min="9986" max="9986" width="13.42578125" customWidth="1"/>
    <col min="9987" max="9987" width="36.5703125" customWidth="1"/>
    <col min="9988" max="9989" width="6.42578125" customWidth="1"/>
    <col min="9990" max="10000" width="5.5703125" customWidth="1"/>
    <col min="10001" max="10001" width="6.5703125" customWidth="1"/>
    <col min="10002" max="10002" width="6.42578125" customWidth="1"/>
    <col min="10003" max="10003" width="6.5703125" customWidth="1"/>
    <col min="10004" max="10005" width="5.5703125" customWidth="1"/>
    <col min="10006" max="10007" width="6.5703125" customWidth="1"/>
    <col min="10008" max="10018" width="5.5703125" customWidth="1"/>
    <col min="10019" max="10019" width="6.5703125" customWidth="1"/>
    <col min="10020" max="10020" width="6.140625" customWidth="1"/>
    <col min="10021" max="10021" width="6.42578125" customWidth="1"/>
    <col min="10022" max="10023" width="5.5703125" customWidth="1"/>
    <col min="10024" max="10024" width="7.140625" customWidth="1"/>
    <col min="10025" max="10025" width="5.5703125" customWidth="1"/>
    <col min="10241" max="10241" width="4.42578125" customWidth="1"/>
    <col min="10242" max="10242" width="13.42578125" customWidth="1"/>
    <col min="10243" max="10243" width="36.5703125" customWidth="1"/>
    <col min="10244" max="10245" width="6.42578125" customWidth="1"/>
    <col min="10246" max="10256" width="5.5703125" customWidth="1"/>
    <col min="10257" max="10257" width="6.5703125" customWidth="1"/>
    <col min="10258" max="10258" width="6.42578125" customWidth="1"/>
    <col min="10259" max="10259" width="6.5703125" customWidth="1"/>
    <col min="10260" max="10261" width="5.5703125" customWidth="1"/>
    <col min="10262" max="10263" width="6.5703125" customWidth="1"/>
    <col min="10264" max="10274" width="5.5703125" customWidth="1"/>
    <col min="10275" max="10275" width="6.5703125" customWidth="1"/>
    <col min="10276" max="10276" width="6.140625" customWidth="1"/>
    <col min="10277" max="10277" width="6.42578125" customWidth="1"/>
    <col min="10278" max="10279" width="5.5703125" customWidth="1"/>
    <col min="10280" max="10280" width="7.140625" customWidth="1"/>
    <col min="10281" max="10281" width="5.5703125" customWidth="1"/>
    <col min="10497" max="10497" width="4.42578125" customWidth="1"/>
    <col min="10498" max="10498" width="13.42578125" customWidth="1"/>
    <col min="10499" max="10499" width="36.5703125" customWidth="1"/>
    <col min="10500" max="10501" width="6.42578125" customWidth="1"/>
    <col min="10502" max="10512" width="5.5703125" customWidth="1"/>
    <col min="10513" max="10513" width="6.5703125" customWidth="1"/>
    <col min="10514" max="10514" width="6.42578125" customWidth="1"/>
    <col min="10515" max="10515" width="6.5703125" customWidth="1"/>
    <col min="10516" max="10517" width="5.5703125" customWidth="1"/>
    <col min="10518" max="10519" width="6.5703125" customWidth="1"/>
    <col min="10520" max="10530" width="5.5703125" customWidth="1"/>
    <col min="10531" max="10531" width="6.5703125" customWidth="1"/>
    <col min="10532" max="10532" width="6.140625" customWidth="1"/>
    <col min="10533" max="10533" width="6.42578125" customWidth="1"/>
    <col min="10534" max="10535" width="5.5703125" customWidth="1"/>
    <col min="10536" max="10536" width="7.140625" customWidth="1"/>
    <col min="10537" max="10537" width="5.5703125" customWidth="1"/>
    <col min="10753" max="10753" width="4.42578125" customWidth="1"/>
    <col min="10754" max="10754" width="13.42578125" customWidth="1"/>
    <col min="10755" max="10755" width="36.5703125" customWidth="1"/>
    <col min="10756" max="10757" width="6.42578125" customWidth="1"/>
    <col min="10758" max="10768" width="5.5703125" customWidth="1"/>
    <col min="10769" max="10769" width="6.5703125" customWidth="1"/>
    <col min="10770" max="10770" width="6.42578125" customWidth="1"/>
    <col min="10771" max="10771" width="6.5703125" customWidth="1"/>
    <col min="10772" max="10773" width="5.5703125" customWidth="1"/>
    <col min="10774" max="10775" width="6.5703125" customWidth="1"/>
    <col min="10776" max="10786" width="5.5703125" customWidth="1"/>
    <col min="10787" max="10787" width="6.5703125" customWidth="1"/>
    <col min="10788" max="10788" width="6.140625" customWidth="1"/>
    <col min="10789" max="10789" width="6.42578125" customWidth="1"/>
    <col min="10790" max="10791" width="5.5703125" customWidth="1"/>
    <col min="10792" max="10792" width="7.140625" customWidth="1"/>
    <col min="10793" max="10793" width="5.5703125" customWidth="1"/>
    <col min="11009" max="11009" width="4.42578125" customWidth="1"/>
    <col min="11010" max="11010" width="13.42578125" customWidth="1"/>
    <col min="11011" max="11011" width="36.5703125" customWidth="1"/>
    <col min="11012" max="11013" width="6.42578125" customWidth="1"/>
    <col min="11014" max="11024" width="5.5703125" customWidth="1"/>
    <col min="11025" max="11025" width="6.5703125" customWidth="1"/>
    <col min="11026" max="11026" width="6.42578125" customWidth="1"/>
    <col min="11027" max="11027" width="6.5703125" customWidth="1"/>
    <col min="11028" max="11029" width="5.5703125" customWidth="1"/>
    <col min="11030" max="11031" width="6.5703125" customWidth="1"/>
    <col min="11032" max="11042" width="5.5703125" customWidth="1"/>
    <col min="11043" max="11043" width="6.5703125" customWidth="1"/>
    <col min="11044" max="11044" width="6.140625" customWidth="1"/>
    <col min="11045" max="11045" width="6.42578125" customWidth="1"/>
    <col min="11046" max="11047" width="5.5703125" customWidth="1"/>
    <col min="11048" max="11048" width="7.140625" customWidth="1"/>
    <col min="11049" max="11049" width="5.5703125" customWidth="1"/>
    <col min="11265" max="11265" width="4.42578125" customWidth="1"/>
    <col min="11266" max="11266" width="13.42578125" customWidth="1"/>
    <col min="11267" max="11267" width="36.5703125" customWidth="1"/>
    <col min="11268" max="11269" width="6.42578125" customWidth="1"/>
    <col min="11270" max="11280" width="5.5703125" customWidth="1"/>
    <col min="11281" max="11281" width="6.5703125" customWidth="1"/>
    <col min="11282" max="11282" width="6.42578125" customWidth="1"/>
    <col min="11283" max="11283" width="6.5703125" customWidth="1"/>
    <col min="11284" max="11285" width="5.5703125" customWidth="1"/>
    <col min="11286" max="11287" width="6.5703125" customWidth="1"/>
    <col min="11288" max="11298" width="5.5703125" customWidth="1"/>
    <col min="11299" max="11299" width="6.5703125" customWidth="1"/>
    <col min="11300" max="11300" width="6.140625" customWidth="1"/>
    <col min="11301" max="11301" width="6.42578125" customWidth="1"/>
    <col min="11302" max="11303" width="5.5703125" customWidth="1"/>
    <col min="11304" max="11304" width="7.140625" customWidth="1"/>
    <col min="11305" max="11305" width="5.5703125" customWidth="1"/>
    <col min="11521" max="11521" width="4.42578125" customWidth="1"/>
    <col min="11522" max="11522" width="13.42578125" customWidth="1"/>
    <col min="11523" max="11523" width="36.5703125" customWidth="1"/>
    <col min="11524" max="11525" width="6.42578125" customWidth="1"/>
    <col min="11526" max="11536" width="5.5703125" customWidth="1"/>
    <col min="11537" max="11537" width="6.5703125" customWidth="1"/>
    <col min="11538" max="11538" width="6.42578125" customWidth="1"/>
    <col min="11539" max="11539" width="6.5703125" customWidth="1"/>
    <col min="11540" max="11541" width="5.5703125" customWidth="1"/>
    <col min="11542" max="11543" width="6.5703125" customWidth="1"/>
    <col min="11544" max="11554" width="5.5703125" customWidth="1"/>
    <col min="11555" max="11555" width="6.5703125" customWidth="1"/>
    <col min="11556" max="11556" width="6.140625" customWidth="1"/>
    <col min="11557" max="11557" width="6.42578125" customWidth="1"/>
    <col min="11558" max="11559" width="5.5703125" customWidth="1"/>
    <col min="11560" max="11560" width="7.140625" customWidth="1"/>
    <col min="11561" max="11561" width="5.5703125" customWidth="1"/>
    <col min="11777" max="11777" width="4.42578125" customWidth="1"/>
    <col min="11778" max="11778" width="13.42578125" customWidth="1"/>
    <col min="11779" max="11779" width="36.5703125" customWidth="1"/>
    <col min="11780" max="11781" width="6.42578125" customWidth="1"/>
    <col min="11782" max="11792" width="5.5703125" customWidth="1"/>
    <col min="11793" max="11793" width="6.5703125" customWidth="1"/>
    <col min="11794" max="11794" width="6.42578125" customWidth="1"/>
    <col min="11795" max="11795" width="6.5703125" customWidth="1"/>
    <col min="11796" max="11797" width="5.5703125" customWidth="1"/>
    <col min="11798" max="11799" width="6.5703125" customWidth="1"/>
    <col min="11800" max="11810" width="5.5703125" customWidth="1"/>
    <col min="11811" max="11811" width="6.5703125" customWidth="1"/>
    <col min="11812" max="11812" width="6.140625" customWidth="1"/>
    <col min="11813" max="11813" width="6.42578125" customWidth="1"/>
    <col min="11814" max="11815" width="5.5703125" customWidth="1"/>
    <col min="11816" max="11816" width="7.140625" customWidth="1"/>
    <col min="11817" max="11817" width="5.5703125" customWidth="1"/>
    <col min="12033" max="12033" width="4.42578125" customWidth="1"/>
    <col min="12034" max="12034" width="13.42578125" customWidth="1"/>
    <col min="12035" max="12035" width="36.5703125" customWidth="1"/>
    <col min="12036" max="12037" width="6.42578125" customWidth="1"/>
    <col min="12038" max="12048" width="5.5703125" customWidth="1"/>
    <col min="12049" max="12049" width="6.5703125" customWidth="1"/>
    <col min="12050" max="12050" width="6.42578125" customWidth="1"/>
    <col min="12051" max="12051" width="6.5703125" customWidth="1"/>
    <col min="12052" max="12053" width="5.5703125" customWidth="1"/>
    <col min="12054" max="12055" width="6.5703125" customWidth="1"/>
    <col min="12056" max="12066" width="5.5703125" customWidth="1"/>
    <col min="12067" max="12067" width="6.5703125" customWidth="1"/>
    <col min="12068" max="12068" width="6.140625" customWidth="1"/>
    <col min="12069" max="12069" width="6.42578125" customWidth="1"/>
    <col min="12070" max="12071" width="5.5703125" customWidth="1"/>
    <col min="12072" max="12072" width="7.140625" customWidth="1"/>
    <col min="12073" max="12073" width="5.5703125" customWidth="1"/>
    <col min="12289" max="12289" width="4.42578125" customWidth="1"/>
    <col min="12290" max="12290" width="13.42578125" customWidth="1"/>
    <col min="12291" max="12291" width="36.5703125" customWidth="1"/>
    <col min="12292" max="12293" width="6.42578125" customWidth="1"/>
    <col min="12294" max="12304" width="5.5703125" customWidth="1"/>
    <col min="12305" max="12305" width="6.5703125" customWidth="1"/>
    <col min="12306" max="12306" width="6.42578125" customWidth="1"/>
    <col min="12307" max="12307" width="6.5703125" customWidth="1"/>
    <col min="12308" max="12309" width="5.5703125" customWidth="1"/>
    <col min="12310" max="12311" width="6.5703125" customWidth="1"/>
    <col min="12312" max="12322" width="5.5703125" customWidth="1"/>
    <col min="12323" max="12323" width="6.5703125" customWidth="1"/>
    <col min="12324" max="12324" width="6.140625" customWidth="1"/>
    <col min="12325" max="12325" width="6.42578125" customWidth="1"/>
    <col min="12326" max="12327" width="5.5703125" customWidth="1"/>
    <col min="12328" max="12328" width="7.140625" customWidth="1"/>
    <col min="12329" max="12329" width="5.5703125" customWidth="1"/>
    <col min="12545" max="12545" width="4.42578125" customWidth="1"/>
    <col min="12546" max="12546" width="13.42578125" customWidth="1"/>
    <col min="12547" max="12547" width="36.5703125" customWidth="1"/>
    <col min="12548" max="12549" width="6.42578125" customWidth="1"/>
    <col min="12550" max="12560" width="5.5703125" customWidth="1"/>
    <col min="12561" max="12561" width="6.5703125" customWidth="1"/>
    <col min="12562" max="12562" width="6.42578125" customWidth="1"/>
    <col min="12563" max="12563" width="6.5703125" customWidth="1"/>
    <col min="12564" max="12565" width="5.5703125" customWidth="1"/>
    <col min="12566" max="12567" width="6.5703125" customWidth="1"/>
    <col min="12568" max="12578" width="5.5703125" customWidth="1"/>
    <col min="12579" max="12579" width="6.5703125" customWidth="1"/>
    <col min="12580" max="12580" width="6.140625" customWidth="1"/>
    <col min="12581" max="12581" width="6.42578125" customWidth="1"/>
    <col min="12582" max="12583" width="5.5703125" customWidth="1"/>
    <col min="12584" max="12584" width="7.140625" customWidth="1"/>
    <col min="12585" max="12585" width="5.5703125" customWidth="1"/>
    <col min="12801" max="12801" width="4.42578125" customWidth="1"/>
    <col min="12802" max="12802" width="13.42578125" customWidth="1"/>
    <col min="12803" max="12803" width="36.5703125" customWidth="1"/>
    <col min="12804" max="12805" width="6.42578125" customWidth="1"/>
    <col min="12806" max="12816" width="5.5703125" customWidth="1"/>
    <col min="12817" max="12817" width="6.5703125" customWidth="1"/>
    <col min="12818" max="12818" width="6.42578125" customWidth="1"/>
    <col min="12819" max="12819" width="6.5703125" customWidth="1"/>
    <col min="12820" max="12821" width="5.5703125" customWidth="1"/>
    <col min="12822" max="12823" width="6.5703125" customWidth="1"/>
    <col min="12824" max="12834" width="5.5703125" customWidth="1"/>
    <col min="12835" max="12835" width="6.5703125" customWidth="1"/>
    <col min="12836" max="12836" width="6.140625" customWidth="1"/>
    <col min="12837" max="12837" width="6.42578125" customWidth="1"/>
    <col min="12838" max="12839" width="5.5703125" customWidth="1"/>
    <col min="12840" max="12840" width="7.140625" customWidth="1"/>
    <col min="12841" max="12841" width="5.5703125" customWidth="1"/>
    <col min="13057" max="13057" width="4.42578125" customWidth="1"/>
    <col min="13058" max="13058" width="13.42578125" customWidth="1"/>
    <col min="13059" max="13059" width="36.5703125" customWidth="1"/>
    <col min="13060" max="13061" width="6.42578125" customWidth="1"/>
    <col min="13062" max="13072" width="5.5703125" customWidth="1"/>
    <col min="13073" max="13073" width="6.5703125" customWidth="1"/>
    <col min="13074" max="13074" width="6.42578125" customWidth="1"/>
    <col min="13075" max="13075" width="6.5703125" customWidth="1"/>
    <col min="13076" max="13077" width="5.5703125" customWidth="1"/>
    <col min="13078" max="13079" width="6.5703125" customWidth="1"/>
    <col min="13080" max="13090" width="5.5703125" customWidth="1"/>
    <col min="13091" max="13091" width="6.5703125" customWidth="1"/>
    <col min="13092" max="13092" width="6.140625" customWidth="1"/>
    <col min="13093" max="13093" width="6.42578125" customWidth="1"/>
    <col min="13094" max="13095" width="5.5703125" customWidth="1"/>
    <col min="13096" max="13096" width="7.140625" customWidth="1"/>
    <col min="13097" max="13097" width="5.5703125" customWidth="1"/>
    <col min="13313" max="13313" width="4.42578125" customWidth="1"/>
    <col min="13314" max="13314" width="13.42578125" customWidth="1"/>
    <col min="13315" max="13315" width="36.5703125" customWidth="1"/>
    <col min="13316" max="13317" width="6.42578125" customWidth="1"/>
    <col min="13318" max="13328" width="5.5703125" customWidth="1"/>
    <col min="13329" max="13329" width="6.5703125" customWidth="1"/>
    <col min="13330" max="13330" width="6.42578125" customWidth="1"/>
    <col min="13331" max="13331" width="6.5703125" customWidth="1"/>
    <col min="13332" max="13333" width="5.5703125" customWidth="1"/>
    <col min="13334" max="13335" width="6.5703125" customWidth="1"/>
    <col min="13336" max="13346" width="5.5703125" customWidth="1"/>
    <col min="13347" max="13347" width="6.5703125" customWidth="1"/>
    <col min="13348" max="13348" width="6.140625" customWidth="1"/>
    <col min="13349" max="13349" width="6.42578125" customWidth="1"/>
    <col min="13350" max="13351" width="5.5703125" customWidth="1"/>
    <col min="13352" max="13352" width="7.140625" customWidth="1"/>
    <col min="13353" max="13353" width="5.5703125" customWidth="1"/>
    <col min="13569" max="13569" width="4.42578125" customWidth="1"/>
    <col min="13570" max="13570" width="13.42578125" customWidth="1"/>
    <col min="13571" max="13571" width="36.5703125" customWidth="1"/>
    <col min="13572" max="13573" width="6.42578125" customWidth="1"/>
    <col min="13574" max="13584" width="5.5703125" customWidth="1"/>
    <col min="13585" max="13585" width="6.5703125" customWidth="1"/>
    <col min="13586" max="13586" width="6.42578125" customWidth="1"/>
    <col min="13587" max="13587" width="6.5703125" customWidth="1"/>
    <col min="13588" max="13589" width="5.5703125" customWidth="1"/>
    <col min="13590" max="13591" width="6.5703125" customWidth="1"/>
    <col min="13592" max="13602" width="5.5703125" customWidth="1"/>
    <col min="13603" max="13603" width="6.5703125" customWidth="1"/>
    <col min="13604" max="13604" width="6.140625" customWidth="1"/>
    <col min="13605" max="13605" width="6.42578125" customWidth="1"/>
    <col min="13606" max="13607" width="5.5703125" customWidth="1"/>
    <col min="13608" max="13608" width="7.140625" customWidth="1"/>
    <col min="13609" max="13609" width="5.5703125" customWidth="1"/>
    <col min="13825" max="13825" width="4.42578125" customWidth="1"/>
    <col min="13826" max="13826" width="13.42578125" customWidth="1"/>
    <col min="13827" max="13827" width="36.5703125" customWidth="1"/>
    <col min="13828" max="13829" width="6.42578125" customWidth="1"/>
    <col min="13830" max="13840" width="5.5703125" customWidth="1"/>
    <col min="13841" max="13841" width="6.5703125" customWidth="1"/>
    <col min="13842" max="13842" width="6.42578125" customWidth="1"/>
    <col min="13843" max="13843" width="6.5703125" customWidth="1"/>
    <col min="13844" max="13845" width="5.5703125" customWidth="1"/>
    <col min="13846" max="13847" width="6.5703125" customWidth="1"/>
    <col min="13848" max="13858" width="5.5703125" customWidth="1"/>
    <col min="13859" max="13859" width="6.5703125" customWidth="1"/>
    <col min="13860" max="13860" width="6.140625" customWidth="1"/>
    <col min="13861" max="13861" width="6.42578125" customWidth="1"/>
    <col min="13862" max="13863" width="5.5703125" customWidth="1"/>
    <col min="13864" max="13864" width="7.140625" customWidth="1"/>
    <col min="13865" max="13865" width="5.5703125" customWidth="1"/>
    <col min="14081" max="14081" width="4.42578125" customWidth="1"/>
    <col min="14082" max="14082" width="13.42578125" customWidth="1"/>
    <col min="14083" max="14083" width="36.5703125" customWidth="1"/>
    <col min="14084" max="14085" width="6.42578125" customWidth="1"/>
    <col min="14086" max="14096" width="5.5703125" customWidth="1"/>
    <col min="14097" max="14097" width="6.5703125" customWidth="1"/>
    <col min="14098" max="14098" width="6.42578125" customWidth="1"/>
    <col min="14099" max="14099" width="6.5703125" customWidth="1"/>
    <col min="14100" max="14101" width="5.5703125" customWidth="1"/>
    <col min="14102" max="14103" width="6.5703125" customWidth="1"/>
    <col min="14104" max="14114" width="5.5703125" customWidth="1"/>
    <col min="14115" max="14115" width="6.5703125" customWidth="1"/>
    <col min="14116" max="14116" width="6.140625" customWidth="1"/>
    <col min="14117" max="14117" width="6.42578125" customWidth="1"/>
    <col min="14118" max="14119" width="5.5703125" customWidth="1"/>
    <col min="14120" max="14120" width="7.140625" customWidth="1"/>
    <col min="14121" max="14121" width="5.5703125" customWidth="1"/>
    <col min="14337" max="14337" width="4.42578125" customWidth="1"/>
    <col min="14338" max="14338" width="13.42578125" customWidth="1"/>
    <col min="14339" max="14339" width="36.5703125" customWidth="1"/>
    <col min="14340" max="14341" width="6.42578125" customWidth="1"/>
    <col min="14342" max="14352" width="5.5703125" customWidth="1"/>
    <col min="14353" max="14353" width="6.5703125" customWidth="1"/>
    <col min="14354" max="14354" width="6.42578125" customWidth="1"/>
    <col min="14355" max="14355" width="6.5703125" customWidth="1"/>
    <col min="14356" max="14357" width="5.5703125" customWidth="1"/>
    <col min="14358" max="14359" width="6.5703125" customWidth="1"/>
    <col min="14360" max="14370" width="5.5703125" customWidth="1"/>
    <col min="14371" max="14371" width="6.5703125" customWidth="1"/>
    <col min="14372" max="14372" width="6.140625" customWidth="1"/>
    <col min="14373" max="14373" width="6.42578125" customWidth="1"/>
    <col min="14374" max="14375" width="5.5703125" customWidth="1"/>
    <col min="14376" max="14376" width="7.140625" customWidth="1"/>
    <col min="14377" max="14377" width="5.5703125" customWidth="1"/>
    <col min="14593" max="14593" width="4.42578125" customWidth="1"/>
    <col min="14594" max="14594" width="13.42578125" customWidth="1"/>
    <col min="14595" max="14595" width="36.5703125" customWidth="1"/>
    <col min="14596" max="14597" width="6.42578125" customWidth="1"/>
    <col min="14598" max="14608" width="5.5703125" customWidth="1"/>
    <col min="14609" max="14609" width="6.5703125" customWidth="1"/>
    <col min="14610" max="14610" width="6.42578125" customWidth="1"/>
    <col min="14611" max="14611" width="6.5703125" customWidth="1"/>
    <col min="14612" max="14613" width="5.5703125" customWidth="1"/>
    <col min="14614" max="14615" width="6.5703125" customWidth="1"/>
    <col min="14616" max="14626" width="5.5703125" customWidth="1"/>
    <col min="14627" max="14627" width="6.5703125" customWidth="1"/>
    <col min="14628" max="14628" width="6.140625" customWidth="1"/>
    <col min="14629" max="14629" width="6.42578125" customWidth="1"/>
    <col min="14630" max="14631" width="5.5703125" customWidth="1"/>
    <col min="14632" max="14632" width="7.140625" customWidth="1"/>
    <col min="14633" max="14633" width="5.5703125" customWidth="1"/>
    <col min="14849" max="14849" width="4.42578125" customWidth="1"/>
    <col min="14850" max="14850" width="13.42578125" customWidth="1"/>
    <col min="14851" max="14851" width="36.5703125" customWidth="1"/>
    <col min="14852" max="14853" width="6.42578125" customWidth="1"/>
    <col min="14854" max="14864" width="5.5703125" customWidth="1"/>
    <col min="14865" max="14865" width="6.5703125" customWidth="1"/>
    <col min="14866" max="14866" width="6.42578125" customWidth="1"/>
    <col min="14867" max="14867" width="6.5703125" customWidth="1"/>
    <col min="14868" max="14869" width="5.5703125" customWidth="1"/>
    <col min="14870" max="14871" width="6.5703125" customWidth="1"/>
    <col min="14872" max="14882" width="5.5703125" customWidth="1"/>
    <col min="14883" max="14883" width="6.5703125" customWidth="1"/>
    <col min="14884" max="14884" width="6.140625" customWidth="1"/>
    <col min="14885" max="14885" width="6.42578125" customWidth="1"/>
    <col min="14886" max="14887" width="5.5703125" customWidth="1"/>
    <col min="14888" max="14888" width="7.140625" customWidth="1"/>
    <col min="14889" max="14889" width="5.5703125" customWidth="1"/>
    <col min="15105" max="15105" width="4.42578125" customWidth="1"/>
    <col min="15106" max="15106" width="13.42578125" customWidth="1"/>
    <col min="15107" max="15107" width="36.5703125" customWidth="1"/>
    <col min="15108" max="15109" width="6.42578125" customWidth="1"/>
    <col min="15110" max="15120" width="5.5703125" customWidth="1"/>
    <col min="15121" max="15121" width="6.5703125" customWidth="1"/>
    <col min="15122" max="15122" width="6.42578125" customWidth="1"/>
    <col min="15123" max="15123" width="6.5703125" customWidth="1"/>
    <col min="15124" max="15125" width="5.5703125" customWidth="1"/>
    <col min="15126" max="15127" width="6.5703125" customWidth="1"/>
    <col min="15128" max="15138" width="5.5703125" customWidth="1"/>
    <col min="15139" max="15139" width="6.5703125" customWidth="1"/>
    <col min="15140" max="15140" width="6.140625" customWidth="1"/>
    <col min="15141" max="15141" width="6.42578125" customWidth="1"/>
    <col min="15142" max="15143" width="5.5703125" customWidth="1"/>
    <col min="15144" max="15144" width="7.140625" customWidth="1"/>
    <col min="15145" max="15145" width="5.5703125" customWidth="1"/>
    <col min="15361" max="15361" width="4.42578125" customWidth="1"/>
    <col min="15362" max="15362" width="13.42578125" customWidth="1"/>
    <col min="15363" max="15363" width="36.5703125" customWidth="1"/>
    <col min="15364" max="15365" width="6.42578125" customWidth="1"/>
    <col min="15366" max="15376" width="5.5703125" customWidth="1"/>
    <col min="15377" max="15377" width="6.5703125" customWidth="1"/>
    <col min="15378" max="15378" width="6.42578125" customWidth="1"/>
    <col min="15379" max="15379" width="6.5703125" customWidth="1"/>
    <col min="15380" max="15381" width="5.5703125" customWidth="1"/>
    <col min="15382" max="15383" width="6.5703125" customWidth="1"/>
    <col min="15384" max="15394" width="5.5703125" customWidth="1"/>
    <col min="15395" max="15395" width="6.5703125" customWidth="1"/>
    <col min="15396" max="15396" width="6.140625" customWidth="1"/>
    <col min="15397" max="15397" width="6.42578125" customWidth="1"/>
    <col min="15398" max="15399" width="5.5703125" customWidth="1"/>
    <col min="15400" max="15400" width="7.140625" customWidth="1"/>
    <col min="15401" max="15401" width="5.5703125" customWidth="1"/>
    <col min="15617" max="15617" width="4.42578125" customWidth="1"/>
    <col min="15618" max="15618" width="13.42578125" customWidth="1"/>
    <col min="15619" max="15619" width="36.5703125" customWidth="1"/>
    <col min="15620" max="15621" width="6.42578125" customWidth="1"/>
    <col min="15622" max="15632" width="5.5703125" customWidth="1"/>
    <col min="15633" max="15633" width="6.5703125" customWidth="1"/>
    <col min="15634" max="15634" width="6.42578125" customWidth="1"/>
    <col min="15635" max="15635" width="6.5703125" customWidth="1"/>
    <col min="15636" max="15637" width="5.5703125" customWidth="1"/>
    <col min="15638" max="15639" width="6.5703125" customWidth="1"/>
    <col min="15640" max="15650" width="5.5703125" customWidth="1"/>
    <col min="15651" max="15651" width="6.5703125" customWidth="1"/>
    <col min="15652" max="15652" width="6.140625" customWidth="1"/>
    <col min="15653" max="15653" width="6.42578125" customWidth="1"/>
    <col min="15654" max="15655" width="5.5703125" customWidth="1"/>
    <col min="15656" max="15656" width="7.140625" customWidth="1"/>
    <col min="15657" max="15657" width="5.5703125" customWidth="1"/>
    <col min="15873" max="15873" width="4.42578125" customWidth="1"/>
    <col min="15874" max="15874" width="13.42578125" customWidth="1"/>
    <col min="15875" max="15875" width="36.5703125" customWidth="1"/>
    <col min="15876" max="15877" width="6.42578125" customWidth="1"/>
    <col min="15878" max="15888" width="5.5703125" customWidth="1"/>
    <col min="15889" max="15889" width="6.5703125" customWidth="1"/>
    <col min="15890" max="15890" width="6.42578125" customWidth="1"/>
    <col min="15891" max="15891" width="6.5703125" customWidth="1"/>
    <col min="15892" max="15893" width="5.5703125" customWidth="1"/>
    <col min="15894" max="15895" width="6.5703125" customWidth="1"/>
    <col min="15896" max="15906" width="5.5703125" customWidth="1"/>
    <col min="15907" max="15907" width="6.5703125" customWidth="1"/>
    <col min="15908" max="15908" width="6.140625" customWidth="1"/>
    <col min="15909" max="15909" width="6.42578125" customWidth="1"/>
    <col min="15910" max="15911" width="5.5703125" customWidth="1"/>
    <col min="15912" max="15912" width="7.140625" customWidth="1"/>
    <col min="15913" max="15913" width="5.5703125" customWidth="1"/>
    <col min="16129" max="16129" width="4.42578125" customWidth="1"/>
    <col min="16130" max="16130" width="13.42578125" customWidth="1"/>
    <col min="16131" max="16131" width="36.5703125" customWidth="1"/>
    <col min="16132" max="16133" width="6.42578125" customWidth="1"/>
    <col min="16134" max="16144" width="5.5703125" customWidth="1"/>
    <col min="16145" max="16145" width="6.5703125" customWidth="1"/>
    <col min="16146" max="16146" width="6.42578125" customWidth="1"/>
    <col min="16147" max="16147" width="6.5703125" customWidth="1"/>
    <col min="16148" max="16149" width="5.5703125" customWidth="1"/>
    <col min="16150" max="16151" width="6.5703125" customWidth="1"/>
    <col min="16152" max="16162" width="5.5703125" customWidth="1"/>
    <col min="16163" max="16163" width="6.5703125" customWidth="1"/>
    <col min="16164" max="16164" width="6.140625" customWidth="1"/>
    <col min="16165" max="16165" width="6.42578125" customWidth="1"/>
    <col min="16166" max="16167" width="5.5703125" customWidth="1"/>
    <col min="16168" max="16168" width="7.140625" customWidth="1"/>
    <col min="16169" max="16169" width="5.5703125" customWidth="1"/>
  </cols>
  <sheetData>
    <row r="1" spans="1:41" s="1" customFormat="1" x14ac:dyDescent="0.25">
      <c r="AJ1" s="1" t="s">
        <v>115</v>
      </c>
    </row>
    <row r="2" spans="1:41" s="1" customFormat="1" x14ac:dyDescent="0.25">
      <c r="AJ2" s="1" t="s">
        <v>116</v>
      </c>
    </row>
    <row r="3" spans="1:41" s="1" customFormat="1" x14ac:dyDescent="0.25">
      <c r="AJ3" s="1" t="s">
        <v>2</v>
      </c>
    </row>
    <row r="4" spans="1:41" s="1" customFormat="1" x14ac:dyDescent="0.25">
      <c r="AJ4" s="1" t="s">
        <v>117</v>
      </c>
    </row>
    <row r="5" spans="1:41" s="1" customFormat="1" x14ac:dyDescent="0.25"/>
    <row r="6" spans="1:41" s="9" customFormat="1" ht="20.100000000000001" customHeight="1" x14ac:dyDescent="0.25">
      <c r="A6" s="8" t="s">
        <v>141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s="9" customFormat="1" ht="20.100000000000001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s="1" customFormat="1" x14ac:dyDescent="0.25"/>
    <row r="9" spans="1:41" s="13" customFormat="1" ht="15" customHeight="1" x14ac:dyDescent="0.2">
      <c r="A9" s="13" t="s">
        <v>5</v>
      </c>
    </row>
    <row r="10" spans="1:41" s="13" customFormat="1" ht="15" customHeight="1" x14ac:dyDescent="0.2">
      <c r="A10" s="13" t="s">
        <v>83</v>
      </c>
    </row>
    <row r="11" spans="1:41" s="13" customFormat="1" ht="15" customHeight="1" x14ac:dyDescent="0.2">
      <c r="A11" s="13" t="s">
        <v>118</v>
      </c>
    </row>
    <row r="12" spans="1:41" s="13" customFormat="1" ht="15" customHeight="1" x14ac:dyDescent="0.2">
      <c r="A12" s="13" t="s">
        <v>8</v>
      </c>
    </row>
    <row r="13" spans="1:41" s="1" customFormat="1" ht="15" customHeight="1" x14ac:dyDescent="0.25"/>
    <row r="14" spans="1:41" s="1" customFormat="1" x14ac:dyDescent="0.25"/>
    <row r="15" spans="1:41" s="1" customFormat="1" ht="15.75" thickBot="1" x14ac:dyDescent="0.3"/>
    <row r="16" spans="1:41" s="1" customFormat="1" ht="13.5" customHeight="1" thickBot="1" x14ac:dyDescent="0.3">
      <c r="A16" s="17" t="s">
        <v>10</v>
      </c>
      <c r="B16" s="18"/>
      <c r="C16" s="165" t="s">
        <v>11</v>
      </c>
      <c r="D16" s="166" t="s">
        <v>12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 t="s">
        <v>13</v>
      </c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7" t="s">
        <v>14</v>
      </c>
      <c r="AO16" s="127" t="s">
        <v>15</v>
      </c>
    </row>
    <row r="17" spans="1:41" s="1" customFormat="1" ht="246.75" x14ac:dyDescent="0.25">
      <c r="A17" s="17"/>
      <c r="B17" s="25" t="s">
        <v>16</v>
      </c>
      <c r="C17" s="165"/>
      <c r="D17" s="168" t="s">
        <v>17</v>
      </c>
      <c r="E17" s="34" t="s">
        <v>18</v>
      </c>
      <c r="F17" s="35" t="s">
        <v>19</v>
      </c>
      <c r="G17" s="35" t="s">
        <v>20</v>
      </c>
      <c r="H17" s="35" t="s">
        <v>21</v>
      </c>
      <c r="I17" s="35" t="s">
        <v>22</v>
      </c>
      <c r="J17" s="35" t="s">
        <v>23</v>
      </c>
      <c r="K17" s="35" t="s">
        <v>24</v>
      </c>
      <c r="L17" s="35" t="s">
        <v>25</v>
      </c>
      <c r="M17" s="35" t="s">
        <v>26</v>
      </c>
      <c r="N17" s="35" t="s">
        <v>27</v>
      </c>
      <c r="O17" s="35" t="s">
        <v>28</v>
      </c>
      <c r="P17" s="35" t="s">
        <v>29</v>
      </c>
      <c r="Q17" s="35" t="s">
        <v>30</v>
      </c>
      <c r="R17" s="35" t="s">
        <v>31</v>
      </c>
      <c r="S17" s="35" t="s">
        <v>32</v>
      </c>
      <c r="T17" s="35" t="s">
        <v>33</v>
      </c>
      <c r="U17" s="169" t="s">
        <v>34</v>
      </c>
      <c r="V17" s="34" t="s">
        <v>17</v>
      </c>
      <c r="W17" s="34" t="s">
        <v>18</v>
      </c>
      <c r="X17" s="34" t="s">
        <v>19</v>
      </c>
      <c r="Y17" s="34" t="s">
        <v>20</v>
      </c>
      <c r="Z17" s="34" t="s">
        <v>21</v>
      </c>
      <c r="AA17" s="34" t="s">
        <v>22</v>
      </c>
      <c r="AB17" s="34" t="s">
        <v>23</v>
      </c>
      <c r="AC17" s="35" t="s">
        <v>40</v>
      </c>
      <c r="AD17" s="35" t="s">
        <v>25</v>
      </c>
      <c r="AE17" s="35" t="s">
        <v>26</v>
      </c>
      <c r="AF17" s="35" t="s">
        <v>27</v>
      </c>
      <c r="AG17" s="35" t="s">
        <v>28</v>
      </c>
      <c r="AH17" s="35" t="s">
        <v>29</v>
      </c>
      <c r="AI17" s="35" t="s">
        <v>30</v>
      </c>
      <c r="AJ17" s="35" t="s">
        <v>31</v>
      </c>
      <c r="AK17" s="35" t="s">
        <v>32</v>
      </c>
      <c r="AL17" s="35" t="s">
        <v>33</v>
      </c>
      <c r="AM17" s="169" t="s">
        <v>34</v>
      </c>
      <c r="AN17" s="167"/>
      <c r="AO17" s="127"/>
    </row>
    <row r="18" spans="1:41" s="1" customFormat="1" ht="15" customHeight="1" x14ac:dyDescent="0.25">
      <c r="A18" s="41">
        <v>1</v>
      </c>
      <c r="B18" s="42" t="s">
        <v>42</v>
      </c>
      <c r="C18" s="170" t="s">
        <v>119</v>
      </c>
      <c r="D18" s="171">
        <v>15</v>
      </c>
      <c r="E18" s="135">
        <v>20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>
        <v>25</v>
      </c>
      <c r="R18" s="136">
        <f>SUM(D18:P18)</f>
        <v>35</v>
      </c>
      <c r="S18" s="136">
        <f>SUM(D18:Q18)</f>
        <v>60</v>
      </c>
      <c r="T18" s="54" t="s">
        <v>44</v>
      </c>
      <c r="U18" s="172">
        <v>2</v>
      </c>
      <c r="V18" s="135"/>
      <c r="W18" s="135"/>
      <c r="X18" s="135"/>
      <c r="Y18" s="135"/>
      <c r="Z18" s="135"/>
      <c r="AA18" s="135"/>
      <c r="AB18" s="135"/>
      <c r="AC18" s="135"/>
      <c r="AD18" s="136"/>
      <c r="AE18" s="136"/>
      <c r="AF18" s="136"/>
      <c r="AG18" s="136"/>
      <c r="AH18" s="136"/>
      <c r="AI18" s="136"/>
      <c r="AJ18" s="136"/>
      <c r="AK18" s="136"/>
      <c r="AL18" s="54"/>
      <c r="AM18" s="172"/>
      <c r="AN18" s="79">
        <f t="shared" ref="AN18:AN39" si="0">SUM(S18,AK18)</f>
        <v>60</v>
      </c>
      <c r="AO18" s="79">
        <f t="shared" ref="AO18:AO39" si="1">SUM(U18,AM18)</f>
        <v>2</v>
      </c>
    </row>
    <row r="19" spans="1:41" s="1" customFormat="1" ht="15" customHeight="1" x14ac:dyDescent="0.25">
      <c r="A19" s="41">
        <v>2</v>
      </c>
      <c r="B19" s="42" t="s">
        <v>42</v>
      </c>
      <c r="C19" s="133" t="s">
        <v>120</v>
      </c>
      <c r="D19" s="171"/>
      <c r="E19" s="135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54"/>
      <c r="U19" s="172"/>
      <c r="V19" s="135">
        <v>20</v>
      </c>
      <c r="W19" s="135">
        <v>20</v>
      </c>
      <c r="X19" s="135"/>
      <c r="Y19" s="135"/>
      <c r="Z19" s="135"/>
      <c r="AA19" s="135"/>
      <c r="AB19" s="135"/>
      <c r="AC19" s="135"/>
      <c r="AD19" s="136"/>
      <c r="AE19" s="136"/>
      <c r="AF19" s="136"/>
      <c r="AG19" s="136"/>
      <c r="AH19" s="136"/>
      <c r="AI19" s="136">
        <v>40</v>
      </c>
      <c r="AJ19" s="136">
        <f>SUM(V19:AH19)</f>
        <v>40</v>
      </c>
      <c r="AK19" s="136">
        <f>SUM(V19:AI19)</f>
        <v>80</v>
      </c>
      <c r="AL19" s="54" t="s">
        <v>48</v>
      </c>
      <c r="AM19" s="172">
        <v>3</v>
      </c>
      <c r="AN19" s="79">
        <f t="shared" si="0"/>
        <v>80</v>
      </c>
      <c r="AO19" s="79">
        <f t="shared" si="1"/>
        <v>3</v>
      </c>
    </row>
    <row r="20" spans="1:41" s="1" customFormat="1" ht="15" customHeight="1" x14ac:dyDescent="0.25">
      <c r="A20" s="41">
        <v>3</v>
      </c>
      <c r="B20" s="42" t="s">
        <v>42</v>
      </c>
      <c r="C20" s="133" t="s">
        <v>121</v>
      </c>
      <c r="D20" s="171">
        <v>20</v>
      </c>
      <c r="E20" s="135">
        <v>20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>
        <v>35</v>
      </c>
      <c r="R20" s="136">
        <f>SUM(D20:P20)</f>
        <v>40</v>
      </c>
      <c r="S20" s="136">
        <f>SUM(D20:Q20)</f>
        <v>75</v>
      </c>
      <c r="T20" s="54" t="s">
        <v>58</v>
      </c>
      <c r="U20" s="172">
        <v>3</v>
      </c>
      <c r="V20" s="135"/>
      <c r="W20" s="135"/>
      <c r="X20" s="135"/>
      <c r="Y20" s="135"/>
      <c r="Z20" s="135"/>
      <c r="AA20" s="135"/>
      <c r="AB20" s="135"/>
      <c r="AC20" s="135"/>
      <c r="AD20" s="136"/>
      <c r="AE20" s="136"/>
      <c r="AF20" s="136"/>
      <c r="AG20" s="136"/>
      <c r="AH20" s="136"/>
      <c r="AI20" s="136"/>
      <c r="AJ20" s="136"/>
      <c r="AK20" s="136"/>
      <c r="AL20" s="54"/>
      <c r="AM20" s="172"/>
      <c r="AN20" s="79">
        <f t="shared" si="0"/>
        <v>75</v>
      </c>
      <c r="AO20" s="79">
        <f t="shared" si="1"/>
        <v>3</v>
      </c>
    </row>
    <row r="21" spans="1:41" s="1" customFormat="1" ht="15" customHeight="1" x14ac:dyDescent="0.25">
      <c r="A21" s="41">
        <v>4</v>
      </c>
      <c r="B21" s="42" t="s">
        <v>42</v>
      </c>
      <c r="C21" s="133" t="s">
        <v>122</v>
      </c>
      <c r="D21" s="171">
        <v>20</v>
      </c>
      <c r="E21" s="135">
        <v>20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>
        <v>25</v>
      </c>
      <c r="R21" s="136">
        <f>SUM(D21:P21)</f>
        <v>40</v>
      </c>
      <c r="S21" s="136">
        <f>SUM(D21:Q21)</f>
        <v>65</v>
      </c>
      <c r="T21" s="54" t="s">
        <v>44</v>
      </c>
      <c r="U21" s="172">
        <v>2</v>
      </c>
      <c r="V21" s="135"/>
      <c r="W21" s="135"/>
      <c r="X21" s="135"/>
      <c r="Y21" s="135"/>
      <c r="Z21" s="135"/>
      <c r="AA21" s="135"/>
      <c r="AB21" s="135"/>
      <c r="AC21" s="135"/>
      <c r="AD21" s="136"/>
      <c r="AE21" s="136"/>
      <c r="AF21" s="136"/>
      <c r="AG21" s="136"/>
      <c r="AH21" s="136"/>
      <c r="AI21" s="136"/>
      <c r="AJ21" s="136"/>
      <c r="AK21" s="136"/>
      <c r="AL21" s="54"/>
      <c r="AM21" s="172"/>
      <c r="AN21" s="79">
        <f t="shared" si="0"/>
        <v>65</v>
      </c>
      <c r="AO21" s="79">
        <f t="shared" si="1"/>
        <v>2</v>
      </c>
    </row>
    <row r="22" spans="1:41" s="1" customFormat="1" ht="15" customHeight="1" x14ac:dyDescent="0.25">
      <c r="A22" s="41">
        <v>5</v>
      </c>
      <c r="B22" s="42" t="s">
        <v>42</v>
      </c>
      <c r="C22" s="133" t="s">
        <v>123</v>
      </c>
      <c r="D22" s="171">
        <v>15</v>
      </c>
      <c r="E22" s="135">
        <v>15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>
        <v>45</v>
      </c>
      <c r="R22" s="136">
        <f>SUM(D22:P22)</f>
        <v>30</v>
      </c>
      <c r="S22" s="136">
        <f>SUM(D22:Q22)</f>
        <v>75</v>
      </c>
      <c r="T22" s="54" t="s">
        <v>58</v>
      </c>
      <c r="U22" s="172">
        <v>3</v>
      </c>
      <c r="V22" s="135"/>
      <c r="W22" s="135"/>
      <c r="X22" s="135"/>
      <c r="Y22" s="135"/>
      <c r="Z22" s="135"/>
      <c r="AA22" s="135"/>
      <c r="AB22" s="135"/>
      <c r="AC22" s="135"/>
      <c r="AD22" s="136"/>
      <c r="AE22" s="136"/>
      <c r="AF22" s="136"/>
      <c r="AG22" s="136"/>
      <c r="AH22" s="136"/>
      <c r="AI22" s="136"/>
      <c r="AJ22" s="136"/>
      <c r="AK22" s="136"/>
      <c r="AL22" s="54"/>
      <c r="AM22" s="172"/>
      <c r="AN22" s="79">
        <f t="shared" si="0"/>
        <v>75</v>
      </c>
      <c r="AO22" s="79">
        <f t="shared" si="1"/>
        <v>3</v>
      </c>
    </row>
    <row r="23" spans="1:41" s="1" customFormat="1" ht="15" customHeight="1" x14ac:dyDescent="0.25">
      <c r="A23" s="41">
        <v>6</v>
      </c>
      <c r="B23" s="42" t="s">
        <v>42</v>
      </c>
      <c r="C23" s="133" t="s">
        <v>124</v>
      </c>
      <c r="D23" s="171">
        <v>15</v>
      </c>
      <c r="E23" s="135">
        <v>10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>
        <v>25</v>
      </c>
      <c r="R23" s="136">
        <f>SUM(D23:P23)</f>
        <v>25</v>
      </c>
      <c r="S23" s="136">
        <f>SUM(D23:Q23)</f>
        <v>50</v>
      </c>
      <c r="T23" s="54" t="s">
        <v>44</v>
      </c>
      <c r="U23" s="172">
        <v>2</v>
      </c>
      <c r="V23" s="135"/>
      <c r="W23" s="135"/>
      <c r="X23" s="135"/>
      <c r="Y23" s="135"/>
      <c r="Z23" s="135"/>
      <c r="AA23" s="135"/>
      <c r="AB23" s="135"/>
      <c r="AC23" s="135"/>
      <c r="AD23" s="136"/>
      <c r="AE23" s="136"/>
      <c r="AF23" s="136"/>
      <c r="AG23" s="136"/>
      <c r="AH23" s="136"/>
      <c r="AI23" s="136"/>
      <c r="AJ23" s="136"/>
      <c r="AK23" s="136"/>
      <c r="AL23" s="54"/>
      <c r="AM23" s="172"/>
      <c r="AN23" s="79">
        <f t="shared" si="0"/>
        <v>50</v>
      </c>
      <c r="AO23" s="79">
        <f t="shared" si="1"/>
        <v>2</v>
      </c>
    </row>
    <row r="24" spans="1:41" s="1" customFormat="1" ht="15" customHeight="1" x14ac:dyDescent="0.25">
      <c r="A24" s="41">
        <v>7</v>
      </c>
      <c r="B24" s="42" t="s">
        <v>42</v>
      </c>
      <c r="C24" s="133" t="s">
        <v>125</v>
      </c>
      <c r="D24" s="171">
        <v>15</v>
      </c>
      <c r="E24" s="135">
        <v>15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>
        <v>25</v>
      </c>
      <c r="R24" s="136">
        <f>SUM(D24:P24)</f>
        <v>30</v>
      </c>
      <c r="S24" s="136">
        <f>SUM(D24:Q24)</f>
        <v>55</v>
      </c>
      <c r="T24" s="54" t="s">
        <v>44</v>
      </c>
      <c r="U24" s="172">
        <v>2</v>
      </c>
      <c r="V24" s="135"/>
      <c r="W24" s="135"/>
      <c r="X24" s="135"/>
      <c r="Y24" s="135"/>
      <c r="Z24" s="135"/>
      <c r="AA24" s="135"/>
      <c r="AB24" s="135"/>
      <c r="AC24" s="135"/>
      <c r="AD24" s="136"/>
      <c r="AE24" s="136"/>
      <c r="AF24" s="136"/>
      <c r="AG24" s="136"/>
      <c r="AH24" s="136"/>
      <c r="AI24" s="136"/>
      <c r="AJ24" s="136"/>
      <c r="AK24" s="136"/>
      <c r="AL24" s="54"/>
      <c r="AM24" s="172"/>
      <c r="AN24" s="79">
        <f t="shared" si="0"/>
        <v>55</v>
      </c>
      <c r="AO24" s="79">
        <f t="shared" si="1"/>
        <v>2</v>
      </c>
    </row>
    <row r="25" spans="1:41" s="1" customFormat="1" ht="13.35" customHeight="1" x14ac:dyDescent="0.25">
      <c r="A25" s="41">
        <v>8</v>
      </c>
      <c r="B25" s="42" t="s">
        <v>42</v>
      </c>
      <c r="C25" s="133" t="s">
        <v>126</v>
      </c>
      <c r="D25" s="171"/>
      <c r="E25" s="135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/>
      <c r="U25" s="172"/>
      <c r="V25" s="135">
        <v>15</v>
      </c>
      <c r="W25" s="135">
        <v>15</v>
      </c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>
        <v>45</v>
      </c>
      <c r="AJ25" s="136">
        <f>SUM(V25:AH25)</f>
        <v>30</v>
      </c>
      <c r="AK25" s="136">
        <f>SUM(V25:AI25)</f>
        <v>75</v>
      </c>
      <c r="AL25" s="54" t="s">
        <v>44</v>
      </c>
      <c r="AM25" s="172">
        <v>3</v>
      </c>
      <c r="AN25" s="79">
        <f t="shared" si="0"/>
        <v>75</v>
      </c>
      <c r="AO25" s="79">
        <f t="shared" si="1"/>
        <v>3</v>
      </c>
    </row>
    <row r="26" spans="1:41" s="1" customFormat="1" ht="41.25" customHeight="1" x14ac:dyDescent="0.25">
      <c r="A26" s="41">
        <v>9</v>
      </c>
      <c r="B26" s="42" t="s">
        <v>42</v>
      </c>
      <c r="C26" s="133" t="s">
        <v>127</v>
      </c>
      <c r="D26" s="171"/>
      <c r="E26" s="135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54"/>
      <c r="U26" s="172"/>
      <c r="V26" s="135">
        <v>15</v>
      </c>
      <c r="W26" s="135">
        <v>15</v>
      </c>
      <c r="X26" s="135"/>
      <c r="Y26" s="135"/>
      <c r="Z26" s="135"/>
      <c r="AA26" s="135"/>
      <c r="AB26" s="135"/>
      <c r="AC26" s="135"/>
      <c r="AD26" s="136"/>
      <c r="AE26" s="136"/>
      <c r="AF26" s="136"/>
      <c r="AG26" s="136"/>
      <c r="AH26" s="136"/>
      <c r="AI26" s="136">
        <v>45</v>
      </c>
      <c r="AJ26" s="136">
        <f>SUM(V26:AH26)</f>
        <v>30</v>
      </c>
      <c r="AK26" s="136">
        <f>SUM(V26:AI26)</f>
        <v>75</v>
      </c>
      <c r="AL26" s="54" t="s">
        <v>44</v>
      </c>
      <c r="AM26" s="172">
        <v>3</v>
      </c>
      <c r="AN26" s="79">
        <f t="shared" si="0"/>
        <v>75</v>
      </c>
      <c r="AO26" s="79">
        <f t="shared" si="1"/>
        <v>3</v>
      </c>
    </row>
    <row r="27" spans="1:41" s="1" customFormat="1" ht="30.75" customHeight="1" x14ac:dyDescent="0.25">
      <c r="A27" s="41">
        <v>10</v>
      </c>
      <c r="B27" s="42" t="s">
        <v>42</v>
      </c>
      <c r="C27" s="133" t="s">
        <v>128</v>
      </c>
      <c r="D27" s="171"/>
      <c r="E27" s="135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54"/>
      <c r="U27" s="172"/>
      <c r="V27" s="135">
        <v>15</v>
      </c>
      <c r="W27" s="135">
        <v>15</v>
      </c>
      <c r="X27" s="135"/>
      <c r="Y27" s="135"/>
      <c r="Z27" s="135"/>
      <c r="AA27" s="135"/>
      <c r="AB27" s="135"/>
      <c r="AC27" s="135"/>
      <c r="AD27" s="136"/>
      <c r="AE27" s="136"/>
      <c r="AF27" s="136"/>
      <c r="AG27" s="136"/>
      <c r="AH27" s="136"/>
      <c r="AI27" s="136">
        <v>45</v>
      </c>
      <c r="AJ27" s="136">
        <f>SUM(V27:AH27)</f>
        <v>30</v>
      </c>
      <c r="AK27" s="136">
        <f>SUM(V27:AI27)</f>
        <v>75</v>
      </c>
      <c r="AL27" s="54" t="s">
        <v>44</v>
      </c>
      <c r="AM27" s="172">
        <v>3</v>
      </c>
      <c r="AN27" s="79">
        <f t="shared" si="0"/>
        <v>75</v>
      </c>
      <c r="AO27" s="79">
        <f t="shared" si="1"/>
        <v>3</v>
      </c>
    </row>
    <row r="28" spans="1:41" s="1" customFormat="1" ht="27.75" customHeight="1" x14ac:dyDescent="0.25">
      <c r="A28" s="41">
        <v>11</v>
      </c>
      <c r="B28" s="42" t="s">
        <v>64</v>
      </c>
      <c r="C28" s="133" t="s">
        <v>129</v>
      </c>
      <c r="D28" s="171">
        <v>15</v>
      </c>
      <c r="E28" s="135">
        <v>10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>
        <v>25</v>
      </c>
      <c r="R28" s="136">
        <f>SUM(D28:P28)</f>
        <v>25</v>
      </c>
      <c r="S28" s="136">
        <f>SUM(D28:Q28)</f>
        <v>50</v>
      </c>
      <c r="T28" s="54" t="s">
        <v>67</v>
      </c>
      <c r="U28" s="172">
        <v>2</v>
      </c>
      <c r="V28" s="135"/>
      <c r="W28" s="135"/>
      <c r="X28" s="135"/>
      <c r="Y28" s="135"/>
      <c r="Z28" s="135"/>
      <c r="AA28" s="135"/>
      <c r="AB28" s="135"/>
      <c r="AC28" s="135"/>
      <c r="AD28" s="136"/>
      <c r="AE28" s="136"/>
      <c r="AF28" s="136"/>
      <c r="AG28" s="136"/>
      <c r="AH28" s="136"/>
      <c r="AI28" s="136"/>
      <c r="AJ28" s="136"/>
      <c r="AK28" s="136"/>
      <c r="AL28" s="54"/>
      <c r="AM28" s="54"/>
      <c r="AN28" s="79">
        <f t="shared" si="0"/>
        <v>50</v>
      </c>
      <c r="AO28" s="79">
        <f t="shared" si="1"/>
        <v>2</v>
      </c>
    </row>
    <row r="29" spans="1:41" s="1" customFormat="1" ht="27.75" customHeight="1" x14ac:dyDescent="0.25">
      <c r="A29" s="41">
        <v>12</v>
      </c>
      <c r="B29" s="42" t="s">
        <v>64</v>
      </c>
      <c r="C29" s="133" t="s">
        <v>130</v>
      </c>
      <c r="D29" s="171">
        <v>15</v>
      </c>
      <c r="E29" s="135">
        <v>10</v>
      </c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>
        <v>25</v>
      </c>
      <c r="R29" s="136">
        <f>SUM(D29:P29)</f>
        <v>25</v>
      </c>
      <c r="S29" s="136">
        <f>SUM(D29:Q29)</f>
        <v>50</v>
      </c>
      <c r="T29" s="54" t="s">
        <v>67</v>
      </c>
      <c r="U29" s="172">
        <v>2</v>
      </c>
      <c r="V29" s="135"/>
      <c r="W29" s="135"/>
      <c r="X29" s="135"/>
      <c r="Y29" s="135"/>
      <c r="Z29" s="135"/>
      <c r="AA29" s="135"/>
      <c r="AB29" s="135"/>
      <c r="AC29" s="135"/>
      <c r="AD29" s="136"/>
      <c r="AE29" s="136"/>
      <c r="AF29" s="136"/>
      <c r="AG29" s="136"/>
      <c r="AH29" s="136"/>
      <c r="AI29" s="136"/>
      <c r="AJ29" s="136"/>
      <c r="AK29" s="136"/>
      <c r="AL29" s="54"/>
      <c r="AM29" s="54"/>
      <c r="AN29" s="79">
        <f t="shared" si="0"/>
        <v>50</v>
      </c>
      <c r="AO29" s="79">
        <f t="shared" si="1"/>
        <v>2</v>
      </c>
    </row>
    <row r="30" spans="1:41" s="1" customFormat="1" ht="15" customHeight="1" x14ac:dyDescent="0.25">
      <c r="A30" s="41">
        <v>13</v>
      </c>
      <c r="B30" s="42" t="s">
        <v>64</v>
      </c>
      <c r="C30" s="133" t="s">
        <v>131</v>
      </c>
      <c r="D30" s="171">
        <v>15</v>
      </c>
      <c r="E30" s="135">
        <v>15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>
        <v>25</v>
      </c>
      <c r="R30" s="136">
        <f>SUM(D30:P30)</f>
        <v>30</v>
      </c>
      <c r="S30" s="136">
        <f>SUM(D30:Q30)</f>
        <v>55</v>
      </c>
      <c r="T30" s="54" t="s">
        <v>67</v>
      </c>
      <c r="U30" s="172">
        <v>2</v>
      </c>
      <c r="V30" s="135"/>
      <c r="W30" s="135"/>
      <c r="X30" s="135"/>
      <c r="Y30" s="135"/>
      <c r="Z30" s="135"/>
      <c r="AA30" s="135"/>
      <c r="AB30" s="135"/>
      <c r="AC30" s="135"/>
      <c r="AD30" s="136"/>
      <c r="AE30" s="136"/>
      <c r="AF30" s="136"/>
      <c r="AG30" s="136"/>
      <c r="AH30" s="136"/>
      <c r="AI30" s="136"/>
      <c r="AJ30" s="136"/>
      <c r="AK30" s="136"/>
      <c r="AL30" s="54"/>
      <c r="AM30" s="54"/>
      <c r="AN30" s="79">
        <f t="shared" si="0"/>
        <v>55</v>
      </c>
      <c r="AO30" s="79">
        <f t="shared" si="1"/>
        <v>2</v>
      </c>
    </row>
    <row r="31" spans="1:41" s="1" customFormat="1" ht="15" customHeight="1" x14ac:dyDescent="0.25">
      <c r="A31" s="41">
        <v>14</v>
      </c>
      <c r="B31" s="42" t="s">
        <v>64</v>
      </c>
      <c r="C31" s="133" t="s">
        <v>132</v>
      </c>
      <c r="D31" s="171">
        <v>15</v>
      </c>
      <c r="E31" s="135">
        <v>15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>
        <v>25</v>
      </c>
      <c r="R31" s="136">
        <f>SUM(D31:P31)</f>
        <v>30</v>
      </c>
      <c r="S31" s="136">
        <f>SUM(D31:Q31)</f>
        <v>55</v>
      </c>
      <c r="T31" s="54" t="s">
        <v>67</v>
      </c>
      <c r="U31" s="172">
        <v>2</v>
      </c>
      <c r="V31" s="135"/>
      <c r="W31" s="135"/>
      <c r="X31" s="135"/>
      <c r="Y31" s="135"/>
      <c r="Z31" s="135"/>
      <c r="AA31" s="135"/>
      <c r="AB31" s="135"/>
      <c r="AC31" s="135"/>
      <c r="AD31" s="136"/>
      <c r="AE31" s="136"/>
      <c r="AF31" s="136"/>
      <c r="AG31" s="136"/>
      <c r="AH31" s="136"/>
      <c r="AI31" s="136"/>
      <c r="AJ31" s="136"/>
      <c r="AK31" s="136"/>
      <c r="AL31" s="54"/>
      <c r="AM31" s="54"/>
      <c r="AN31" s="79">
        <f t="shared" si="0"/>
        <v>55</v>
      </c>
      <c r="AO31" s="79">
        <f t="shared" si="1"/>
        <v>2</v>
      </c>
    </row>
    <row r="32" spans="1:41" s="1" customFormat="1" ht="26.25" customHeight="1" x14ac:dyDescent="0.25">
      <c r="A32" s="41">
        <v>15</v>
      </c>
      <c r="B32" s="42" t="s">
        <v>64</v>
      </c>
      <c r="C32" s="133" t="s">
        <v>133</v>
      </c>
      <c r="D32" s="171"/>
      <c r="E32" s="135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54"/>
      <c r="U32" s="172"/>
      <c r="V32" s="135">
        <v>15</v>
      </c>
      <c r="W32" s="135">
        <v>10</v>
      </c>
      <c r="X32" s="135"/>
      <c r="Y32" s="135"/>
      <c r="Z32" s="135"/>
      <c r="AA32" s="135"/>
      <c r="AB32" s="135"/>
      <c r="AC32" s="135"/>
      <c r="AD32" s="136"/>
      <c r="AE32" s="136"/>
      <c r="AF32" s="136"/>
      <c r="AG32" s="136"/>
      <c r="AH32" s="136"/>
      <c r="AI32" s="136">
        <v>25</v>
      </c>
      <c r="AJ32" s="136">
        <f t="shared" ref="AJ32:AJ39" si="2">SUM(V32:AH32)</f>
        <v>25</v>
      </c>
      <c r="AK32" s="136">
        <f t="shared" ref="AK32:AK39" si="3">SUM(V32:AI32)</f>
        <v>50</v>
      </c>
      <c r="AL32" s="54" t="s">
        <v>67</v>
      </c>
      <c r="AM32" s="172">
        <v>2</v>
      </c>
      <c r="AN32" s="79">
        <f t="shared" si="0"/>
        <v>50</v>
      </c>
      <c r="AO32" s="79">
        <f t="shared" si="1"/>
        <v>2</v>
      </c>
    </row>
    <row r="33" spans="1:41" s="1" customFormat="1" ht="40.5" customHeight="1" x14ac:dyDescent="0.25">
      <c r="A33" s="41">
        <v>16</v>
      </c>
      <c r="B33" s="42" t="s">
        <v>64</v>
      </c>
      <c r="C33" s="133" t="s">
        <v>134</v>
      </c>
      <c r="D33" s="171"/>
      <c r="E33" s="135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54"/>
      <c r="U33" s="172"/>
      <c r="V33" s="135">
        <v>15</v>
      </c>
      <c r="W33" s="135">
        <v>15</v>
      </c>
      <c r="X33" s="135"/>
      <c r="Y33" s="135"/>
      <c r="Z33" s="135"/>
      <c r="AA33" s="135"/>
      <c r="AB33" s="135"/>
      <c r="AC33" s="135"/>
      <c r="AD33" s="136"/>
      <c r="AE33" s="136"/>
      <c r="AF33" s="136"/>
      <c r="AG33" s="136"/>
      <c r="AH33" s="136"/>
      <c r="AI33" s="136">
        <v>20</v>
      </c>
      <c r="AJ33" s="136">
        <f t="shared" si="2"/>
        <v>30</v>
      </c>
      <c r="AK33" s="136">
        <f t="shared" si="3"/>
        <v>50</v>
      </c>
      <c r="AL33" s="54" t="s">
        <v>67</v>
      </c>
      <c r="AM33" s="172">
        <v>3</v>
      </c>
      <c r="AN33" s="79">
        <f t="shared" si="0"/>
        <v>50</v>
      </c>
      <c r="AO33" s="79">
        <f t="shared" si="1"/>
        <v>3</v>
      </c>
    </row>
    <row r="34" spans="1:41" s="1" customFormat="1" ht="26.25" customHeight="1" x14ac:dyDescent="0.25">
      <c r="A34" s="41">
        <v>17</v>
      </c>
      <c r="B34" s="42" t="s">
        <v>64</v>
      </c>
      <c r="C34" s="133" t="s">
        <v>135</v>
      </c>
      <c r="D34" s="171"/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54"/>
      <c r="U34" s="172"/>
      <c r="V34" s="135">
        <v>15</v>
      </c>
      <c r="W34" s="135">
        <v>15</v>
      </c>
      <c r="X34" s="135"/>
      <c r="Y34" s="135"/>
      <c r="Z34" s="135"/>
      <c r="AA34" s="135"/>
      <c r="AB34" s="135"/>
      <c r="AC34" s="135"/>
      <c r="AD34" s="136"/>
      <c r="AE34" s="136"/>
      <c r="AF34" s="136"/>
      <c r="AG34" s="136"/>
      <c r="AH34" s="136"/>
      <c r="AI34" s="136">
        <v>20</v>
      </c>
      <c r="AJ34" s="136">
        <f t="shared" si="2"/>
        <v>30</v>
      </c>
      <c r="AK34" s="136">
        <f t="shared" si="3"/>
        <v>50</v>
      </c>
      <c r="AL34" s="54" t="s">
        <v>67</v>
      </c>
      <c r="AM34" s="172">
        <v>2</v>
      </c>
      <c r="AN34" s="79">
        <f t="shared" si="0"/>
        <v>50</v>
      </c>
      <c r="AO34" s="79">
        <f t="shared" si="1"/>
        <v>2</v>
      </c>
    </row>
    <row r="35" spans="1:41" s="1" customFormat="1" ht="38.25" customHeight="1" x14ac:dyDescent="0.25">
      <c r="A35" s="41">
        <v>18</v>
      </c>
      <c r="B35" s="42" t="s">
        <v>64</v>
      </c>
      <c r="C35" s="173" t="s">
        <v>136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135">
        <v>15</v>
      </c>
      <c r="W35" s="135">
        <v>15</v>
      </c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>
        <v>20</v>
      </c>
      <c r="AJ35" s="136">
        <f t="shared" si="2"/>
        <v>30</v>
      </c>
      <c r="AK35" s="136">
        <f t="shared" si="3"/>
        <v>50</v>
      </c>
      <c r="AL35" s="54" t="s">
        <v>67</v>
      </c>
      <c r="AM35" s="172">
        <v>2</v>
      </c>
      <c r="AN35" s="79">
        <f t="shared" si="0"/>
        <v>50</v>
      </c>
      <c r="AO35" s="79">
        <f t="shared" si="1"/>
        <v>2</v>
      </c>
    </row>
    <row r="36" spans="1:41" s="1" customFormat="1" ht="15" customHeight="1" x14ac:dyDescent="0.25">
      <c r="A36" s="41">
        <v>19</v>
      </c>
      <c r="B36" s="42" t="s">
        <v>72</v>
      </c>
      <c r="C36" s="133" t="s">
        <v>137</v>
      </c>
      <c r="D36" s="171">
        <v>15</v>
      </c>
      <c r="E36" s="135">
        <v>15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>
        <v>10</v>
      </c>
      <c r="R36" s="136">
        <f>SUM(D36:P36)</f>
        <v>30</v>
      </c>
      <c r="S36" s="136">
        <f>SUM(D36:Q36)</f>
        <v>40</v>
      </c>
      <c r="T36" s="54" t="s">
        <v>67</v>
      </c>
      <c r="U36" s="172">
        <v>1</v>
      </c>
      <c r="V36" s="135">
        <v>15</v>
      </c>
      <c r="W36" s="135">
        <v>15</v>
      </c>
      <c r="X36" s="135"/>
      <c r="Y36" s="135"/>
      <c r="Z36" s="135"/>
      <c r="AA36" s="135"/>
      <c r="AB36" s="135"/>
      <c r="AC36" s="135"/>
      <c r="AD36" s="136"/>
      <c r="AE36" s="136"/>
      <c r="AF36" s="136"/>
      <c r="AG36" s="136"/>
      <c r="AH36" s="136"/>
      <c r="AI36" s="136">
        <v>10</v>
      </c>
      <c r="AJ36" s="136">
        <f t="shared" si="2"/>
        <v>30</v>
      </c>
      <c r="AK36" s="136">
        <f t="shared" si="3"/>
        <v>40</v>
      </c>
      <c r="AL36" s="54" t="s">
        <v>67</v>
      </c>
      <c r="AM36" s="172">
        <v>1</v>
      </c>
      <c r="AN36" s="79">
        <f t="shared" si="0"/>
        <v>80</v>
      </c>
      <c r="AO36" s="79">
        <f t="shared" si="1"/>
        <v>2</v>
      </c>
    </row>
    <row r="37" spans="1:41" s="1" customFormat="1" ht="15" customHeight="1" x14ac:dyDescent="0.25">
      <c r="A37" s="41">
        <v>20</v>
      </c>
      <c r="B37" s="42" t="s">
        <v>72</v>
      </c>
      <c r="C37" s="133" t="s">
        <v>138</v>
      </c>
      <c r="D37" s="171">
        <v>15</v>
      </c>
      <c r="E37" s="135">
        <v>15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>
        <v>10</v>
      </c>
      <c r="R37" s="136">
        <f>SUM(D37:P37)</f>
        <v>30</v>
      </c>
      <c r="S37" s="136">
        <f>SUM(D37:Q37)</f>
        <v>40</v>
      </c>
      <c r="T37" s="54" t="s">
        <v>67</v>
      </c>
      <c r="U37" s="172">
        <v>1</v>
      </c>
      <c r="V37" s="135">
        <v>15</v>
      </c>
      <c r="W37" s="135">
        <v>15</v>
      </c>
      <c r="X37" s="135"/>
      <c r="Y37" s="135"/>
      <c r="Z37" s="135"/>
      <c r="AA37" s="135"/>
      <c r="AB37" s="135"/>
      <c r="AC37" s="135"/>
      <c r="AD37" s="136"/>
      <c r="AE37" s="136"/>
      <c r="AF37" s="136"/>
      <c r="AG37" s="136"/>
      <c r="AH37" s="136"/>
      <c r="AI37" s="136">
        <v>10</v>
      </c>
      <c r="AJ37" s="136">
        <f t="shared" si="2"/>
        <v>30</v>
      </c>
      <c r="AK37" s="136">
        <f t="shared" si="3"/>
        <v>40</v>
      </c>
      <c r="AL37" s="54" t="s">
        <v>67</v>
      </c>
      <c r="AM37" s="172">
        <v>1</v>
      </c>
      <c r="AN37" s="79">
        <f t="shared" si="0"/>
        <v>80</v>
      </c>
      <c r="AO37" s="79">
        <f t="shared" si="1"/>
        <v>2</v>
      </c>
    </row>
    <row r="38" spans="1:41" s="1" customFormat="1" ht="15" customHeight="1" x14ac:dyDescent="0.25">
      <c r="A38" s="41">
        <v>21</v>
      </c>
      <c r="B38" s="42" t="s">
        <v>72</v>
      </c>
      <c r="C38" s="133" t="s">
        <v>139</v>
      </c>
      <c r="D38" s="171">
        <v>15</v>
      </c>
      <c r="E38" s="135">
        <v>15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>
        <v>10</v>
      </c>
      <c r="R38" s="136">
        <f>SUM(D38:P38)</f>
        <v>30</v>
      </c>
      <c r="S38" s="136">
        <f>SUM(D38:Q38)</f>
        <v>40</v>
      </c>
      <c r="T38" s="54" t="s">
        <v>67</v>
      </c>
      <c r="U38" s="172">
        <v>1</v>
      </c>
      <c r="V38" s="135">
        <v>15</v>
      </c>
      <c r="W38" s="135">
        <v>15</v>
      </c>
      <c r="X38" s="135"/>
      <c r="Y38" s="135"/>
      <c r="Z38" s="135"/>
      <c r="AA38" s="135"/>
      <c r="AB38" s="135"/>
      <c r="AC38" s="135"/>
      <c r="AD38" s="136"/>
      <c r="AE38" s="136"/>
      <c r="AF38" s="136"/>
      <c r="AG38" s="136"/>
      <c r="AH38" s="136"/>
      <c r="AI38" s="136">
        <v>10</v>
      </c>
      <c r="AJ38" s="136">
        <f t="shared" si="2"/>
        <v>30</v>
      </c>
      <c r="AK38" s="136">
        <f t="shared" si="3"/>
        <v>40</v>
      </c>
      <c r="AL38" s="54" t="s">
        <v>67</v>
      </c>
      <c r="AM38" s="172">
        <v>1</v>
      </c>
      <c r="AN38" s="79"/>
      <c r="AO38" s="79">
        <f t="shared" si="1"/>
        <v>2</v>
      </c>
    </row>
    <row r="39" spans="1:41" s="1" customFormat="1" ht="15" customHeight="1" thickBot="1" x14ac:dyDescent="0.3">
      <c r="A39" s="41">
        <v>22</v>
      </c>
      <c r="B39" s="42" t="s">
        <v>72</v>
      </c>
      <c r="C39" s="133" t="s">
        <v>140</v>
      </c>
      <c r="D39" s="171"/>
      <c r="E39" s="135">
        <v>6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>
        <v>125</v>
      </c>
      <c r="R39" s="136">
        <f>SUM(D39:P39)</f>
        <v>6</v>
      </c>
      <c r="S39" s="136">
        <f>SUM(D39:Q39)</f>
        <v>131</v>
      </c>
      <c r="T39" s="54" t="s">
        <v>67</v>
      </c>
      <c r="U39" s="172">
        <v>5</v>
      </c>
      <c r="V39" s="135"/>
      <c r="W39" s="135">
        <v>7</v>
      </c>
      <c r="X39" s="135"/>
      <c r="Y39" s="135"/>
      <c r="Z39" s="135"/>
      <c r="AA39" s="135"/>
      <c r="AB39" s="135"/>
      <c r="AC39" s="135"/>
      <c r="AD39" s="136"/>
      <c r="AE39" s="136"/>
      <c r="AF39" s="136"/>
      <c r="AG39" s="136"/>
      <c r="AH39" s="136"/>
      <c r="AI39" s="136">
        <v>150</v>
      </c>
      <c r="AJ39" s="136">
        <f t="shared" si="2"/>
        <v>7</v>
      </c>
      <c r="AK39" s="136">
        <f t="shared" si="3"/>
        <v>157</v>
      </c>
      <c r="AL39" s="54" t="s">
        <v>67</v>
      </c>
      <c r="AM39" s="172">
        <v>6</v>
      </c>
      <c r="AN39" s="79">
        <f t="shared" si="0"/>
        <v>288</v>
      </c>
      <c r="AO39" s="79">
        <f t="shared" si="1"/>
        <v>11</v>
      </c>
    </row>
    <row r="40" spans="1:41" s="1" customFormat="1" ht="15" customHeight="1" thickBot="1" x14ac:dyDescent="0.3">
      <c r="A40" s="161" t="s">
        <v>74</v>
      </c>
      <c r="B40" s="161"/>
      <c r="C40" s="161"/>
      <c r="D40" s="174">
        <f t="shared" ref="D40:S40" si="4">SUM(D18:D39)</f>
        <v>205</v>
      </c>
      <c r="E40" s="174">
        <f t="shared" si="4"/>
        <v>201</v>
      </c>
      <c r="F40" s="174">
        <f t="shared" si="4"/>
        <v>0</v>
      </c>
      <c r="G40" s="174">
        <f t="shared" si="4"/>
        <v>0</v>
      </c>
      <c r="H40" s="174">
        <f t="shared" si="4"/>
        <v>0</v>
      </c>
      <c r="I40" s="174">
        <f t="shared" si="4"/>
        <v>0</v>
      </c>
      <c r="J40" s="174">
        <f t="shared" si="4"/>
        <v>0</v>
      </c>
      <c r="K40" s="174">
        <f t="shared" si="4"/>
        <v>0</v>
      </c>
      <c r="L40" s="174">
        <f t="shared" si="4"/>
        <v>0</v>
      </c>
      <c r="M40" s="174">
        <f t="shared" si="4"/>
        <v>0</v>
      </c>
      <c r="N40" s="174">
        <f t="shared" si="4"/>
        <v>0</v>
      </c>
      <c r="O40" s="174">
        <f t="shared" si="4"/>
        <v>0</v>
      </c>
      <c r="P40" s="174">
        <f t="shared" si="4"/>
        <v>0</v>
      </c>
      <c r="Q40" s="174">
        <f t="shared" si="4"/>
        <v>435</v>
      </c>
      <c r="R40" s="174">
        <f t="shared" si="4"/>
        <v>406</v>
      </c>
      <c r="S40" s="174">
        <f t="shared" si="4"/>
        <v>841</v>
      </c>
      <c r="T40" s="174"/>
      <c r="U40" s="174">
        <f t="shared" ref="U40:AK40" si="5">SUM(U18:U39)</f>
        <v>30</v>
      </c>
      <c r="V40" s="174">
        <f t="shared" si="5"/>
        <v>170</v>
      </c>
      <c r="W40" s="174">
        <f t="shared" si="5"/>
        <v>172</v>
      </c>
      <c r="X40" s="174">
        <f t="shared" si="5"/>
        <v>0</v>
      </c>
      <c r="Y40" s="174">
        <f t="shared" si="5"/>
        <v>0</v>
      </c>
      <c r="Z40" s="174">
        <f t="shared" si="5"/>
        <v>0</v>
      </c>
      <c r="AA40" s="174">
        <f t="shared" si="5"/>
        <v>0</v>
      </c>
      <c r="AB40" s="174">
        <f t="shared" si="5"/>
        <v>0</v>
      </c>
      <c r="AC40" s="174">
        <f t="shared" si="5"/>
        <v>0</v>
      </c>
      <c r="AD40" s="174">
        <f t="shared" si="5"/>
        <v>0</v>
      </c>
      <c r="AE40" s="174">
        <f t="shared" si="5"/>
        <v>0</v>
      </c>
      <c r="AF40" s="174">
        <f t="shared" si="5"/>
        <v>0</v>
      </c>
      <c r="AG40" s="174">
        <f t="shared" si="5"/>
        <v>0</v>
      </c>
      <c r="AH40" s="174">
        <f t="shared" si="5"/>
        <v>0</v>
      </c>
      <c r="AI40" s="174">
        <f t="shared" si="5"/>
        <v>440</v>
      </c>
      <c r="AJ40" s="174">
        <f t="shared" si="5"/>
        <v>342</v>
      </c>
      <c r="AK40" s="174">
        <f t="shared" si="5"/>
        <v>782</v>
      </c>
      <c r="AL40" s="174"/>
      <c r="AM40" s="174">
        <f>SUM(AM18:AM39)</f>
        <v>30</v>
      </c>
      <c r="AN40" s="164">
        <f>SUM(S40,AK40)</f>
        <v>1623</v>
      </c>
      <c r="AO40" s="164">
        <f>SUM(U40,AM40)</f>
        <v>60</v>
      </c>
    </row>
    <row r="41" spans="1:41" s="1" customFormat="1" x14ac:dyDescent="0.25">
      <c r="C41" s="113" t="s">
        <v>75</v>
      </c>
    </row>
    <row r="42" spans="1:41" s="1" customFormat="1" x14ac:dyDescent="0.25">
      <c r="C42" s="113" t="s">
        <v>76</v>
      </c>
    </row>
    <row r="43" spans="1:41" s="1" customFormat="1" x14ac:dyDescent="0.25"/>
    <row r="44" spans="1:41" s="1" customFormat="1" x14ac:dyDescent="0.25"/>
    <row r="45" spans="1:41" s="1" customFormat="1" x14ac:dyDescent="0.25"/>
    <row r="46" spans="1:41" s="1" customFormat="1" x14ac:dyDescent="0.25">
      <c r="C46" s="1" t="s">
        <v>77</v>
      </c>
      <c r="O46" s="1" t="s">
        <v>77</v>
      </c>
      <c r="AF46" s="115" t="s">
        <v>77</v>
      </c>
      <c r="AG46" s="115"/>
      <c r="AH46" s="115"/>
      <c r="AI46" s="115"/>
      <c r="AJ46" s="115"/>
      <c r="AK46" s="115"/>
      <c r="AL46" s="115"/>
    </row>
    <row r="47" spans="1:41" s="1" customFormat="1" x14ac:dyDescent="0.25">
      <c r="C47" s="116" t="s">
        <v>78</v>
      </c>
      <c r="M47" s="117"/>
      <c r="O47" s="115" t="s">
        <v>79</v>
      </c>
      <c r="P47" s="115"/>
      <c r="Q47" s="115"/>
      <c r="R47" s="115"/>
      <c r="S47" s="115"/>
      <c r="T47" s="115"/>
      <c r="U47" s="115"/>
      <c r="AF47" s="115" t="s">
        <v>80</v>
      </c>
      <c r="AG47" s="115"/>
      <c r="AH47" s="115"/>
      <c r="AI47" s="115"/>
      <c r="AJ47" s="115"/>
      <c r="AK47" s="115"/>
      <c r="AL47" s="115"/>
    </row>
    <row r="48" spans="1:41" s="1" customFormat="1" x14ac:dyDescent="0.25"/>
  </sheetData>
  <mergeCells count="11">
    <mergeCell ref="A40:C40"/>
    <mergeCell ref="AF46:AL46"/>
    <mergeCell ref="O47:U47"/>
    <mergeCell ref="AF47:AL47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39 IX18:IX39 ST18:ST39 ACP18:ACP39 AML18:AML39 AWH18:AWH39 BGD18:BGD39 BPZ18:BPZ39 BZV18:BZV39 CJR18:CJR39 CTN18:CTN39 DDJ18:DDJ39 DNF18:DNF39 DXB18:DXB39 EGX18:EGX39 EQT18:EQT39 FAP18:FAP39 FKL18:FKL39 FUH18:FUH39 GED18:GED39 GNZ18:GNZ39 GXV18:GXV39 HHR18:HHR39 HRN18:HRN39 IBJ18:IBJ39 ILF18:ILF39 IVB18:IVB39 JEX18:JEX39 JOT18:JOT39 JYP18:JYP39 KIL18:KIL39 KSH18:KSH39 LCD18:LCD39 LLZ18:LLZ39 LVV18:LVV39 MFR18:MFR39 MPN18:MPN39 MZJ18:MZJ39 NJF18:NJF39 NTB18:NTB39 OCX18:OCX39 OMT18:OMT39 OWP18:OWP39 PGL18:PGL39 PQH18:PQH39 QAD18:QAD39 QJZ18:QJZ39 QTV18:QTV39 RDR18:RDR39 RNN18:RNN39 RXJ18:RXJ39 SHF18:SHF39 SRB18:SRB39 TAX18:TAX39 TKT18:TKT39 TUP18:TUP39 UEL18:UEL39 UOH18:UOH39 UYD18:UYD39 VHZ18:VHZ39 VRV18:VRV39 WBR18:WBR39 WLN18:WLN39 WVJ18:WVJ39 B65554:B65575 IX65554:IX65575 ST65554:ST65575 ACP65554:ACP65575 AML65554:AML65575 AWH65554:AWH65575 BGD65554:BGD65575 BPZ65554:BPZ65575 BZV65554:BZV65575 CJR65554:CJR65575 CTN65554:CTN65575 DDJ65554:DDJ65575 DNF65554:DNF65575 DXB65554:DXB65575 EGX65554:EGX65575 EQT65554:EQT65575 FAP65554:FAP65575 FKL65554:FKL65575 FUH65554:FUH65575 GED65554:GED65575 GNZ65554:GNZ65575 GXV65554:GXV65575 HHR65554:HHR65575 HRN65554:HRN65575 IBJ65554:IBJ65575 ILF65554:ILF65575 IVB65554:IVB65575 JEX65554:JEX65575 JOT65554:JOT65575 JYP65554:JYP65575 KIL65554:KIL65575 KSH65554:KSH65575 LCD65554:LCD65575 LLZ65554:LLZ65575 LVV65554:LVV65575 MFR65554:MFR65575 MPN65554:MPN65575 MZJ65554:MZJ65575 NJF65554:NJF65575 NTB65554:NTB65575 OCX65554:OCX65575 OMT65554:OMT65575 OWP65554:OWP65575 PGL65554:PGL65575 PQH65554:PQH65575 QAD65554:QAD65575 QJZ65554:QJZ65575 QTV65554:QTV65575 RDR65554:RDR65575 RNN65554:RNN65575 RXJ65554:RXJ65575 SHF65554:SHF65575 SRB65554:SRB65575 TAX65554:TAX65575 TKT65554:TKT65575 TUP65554:TUP65575 UEL65554:UEL65575 UOH65554:UOH65575 UYD65554:UYD65575 VHZ65554:VHZ65575 VRV65554:VRV65575 WBR65554:WBR65575 WLN65554:WLN65575 WVJ65554:WVJ65575 B131090:B131111 IX131090:IX131111 ST131090:ST131111 ACP131090:ACP131111 AML131090:AML131111 AWH131090:AWH131111 BGD131090:BGD131111 BPZ131090:BPZ131111 BZV131090:BZV131111 CJR131090:CJR131111 CTN131090:CTN131111 DDJ131090:DDJ131111 DNF131090:DNF131111 DXB131090:DXB131111 EGX131090:EGX131111 EQT131090:EQT131111 FAP131090:FAP131111 FKL131090:FKL131111 FUH131090:FUH131111 GED131090:GED131111 GNZ131090:GNZ131111 GXV131090:GXV131111 HHR131090:HHR131111 HRN131090:HRN131111 IBJ131090:IBJ131111 ILF131090:ILF131111 IVB131090:IVB131111 JEX131090:JEX131111 JOT131090:JOT131111 JYP131090:JYP131111 KIL131090:KIL131111 KSH131090:KSH131111 LCD131090:LCD131111 LLZ131090:LLZ131111 LVV131090:LVV131111 MFR131090:MFR131111 MPN131090:MPN131111 MZJ131090:MZJ131111 NJF131090:NJF131111 NTB131090:NTB131111 OCX131090:OCX131111 OMT131090:OMT131111 OWP131090:OWP131111 PGL131090:PGL131111 PQH131090:PQH131111 QAD131090:QAD131111 QJZ131090:QJZ131111 QTV131090:QTV131111 RDR131090:RDR131111 RNN131090:RNN131111 RXJ131090:RXJ131111 SHF131090:SHF131111 SRB131090:SRB131111 TAX131090:TAX131111 TKT131090:TKT131111 TUP131090:TUP131111 UEL131090:UEL131111 UOH131090:UOH131111 UYD131090:UYD131111 VHZ131090:VHZ131111 VRV131090:VRV131111 WBR131090:WBR131111 WLN131090:WLN131111 WVJ131090:WVJ131111 B196626:B196647 IX196626:IX196647 ST196626:ST196647 ACP196626:ACP196647 AML196626:AML196647 AWH196626:AWH196647 BGD196626:BGD196647 BPZ196626:BPZ196647 BZV196626:BZV196647 CJR196626:CJR196647 CTN196626:CTN196647 DDJ196626:DDJ196647 DNF196626:DNF196647 DXB196626:DXB196647 EGX196626:EGX196647 EQT196626:EQT196647 FAP196626:FAP196647 FKL196626:FKL196647 FUH196626:FUH196647 GED196626:GED196647 GNZ196626:GNZ196647 GXV196626:GXV196647 HHR196626:HHR196647 HRN196626:HRN196647 IBJ196626:IBJ196647 ILF196626:ILF196647 IVB196626:IVB196647 JEX196626:JEX196647 JOT196626:JOT196647 JYP196626:JYP196647 KIL196626:KIL196647 KSH196626:KSH196647 LCD196626:LCD196647 LLZ196626:LLZ196647 LVV196626:LVV196647 MFR196626:MFR196647 MPN196626:MPN196647 MZJ196626:MZJ196647 NJF196626:NJF196647 NTB196626:NTB196647 OCX196626:OCX196647 OMT196626:OMT196647 OWP196626:OWP196647 PGL196626:PGL196647 PQH196626:PQH196647 QAD196626:QAD196647 QJZ196626:QJZ196647 QTV196626:QTV196647 RDR196626:RDR196647 RNN196626:RNN196647 RXJ196626:RXJ196647 SHF196626:SHF196647 SRB196626:SRB196647 TAX196626:TAX196647 TKT196626:TKT196647 TUP196626:TUP196647 UEL196626:UEL196647 UOH196626:UOH196647 UYD196626:UYD196647 VHZ196626:VHZ196647 VRV196626:VRV196647 WBR196626:WBR196647 WLN196626:WLN196647 WVJ196626:WVJ196647 B262162:B262183 IX262162:IX262183 ST262162:ST262183 ACP262162:ACP262183 AML262162:AML262183 AWH262162:AWH262183 BGD262162:BGD262183 BPZ262162:BPZ262183 BZV262162:BZV262183 CJR262162:CJR262183 CTN262162:CTN262183 DDJ262162:DDJ262183 DNF262162:DNF262183 DXB262162:DXB262183 EGX262162:EGX262183 EQT262162:EQT262183 FAP262162:FAP262183 FKL262162:FKL262183 FUH262162:FUH262183 GED262162:GED262183 GNZ262162:GNZ262183 GXV262162:GXV262183 HHR262162:HHR262183 HRN262162:HRN262183 IBJ262162:IBJ262183 ILF262162:ILF262183 IVB262162:IVB262183 JEX262162:JEX262183 JOT262162:JOT262183 JYP262162:JYP262183 KIL262162:KIL262183 KSH262162:KSH262183 LCD262162:LCD262183 LLZ262162:LLZ262183 LVV262162:LVV262183 MFR262162:MFR262183 MPN262162:MPN262183 MZJ262162:MZJ262183 NJF262162:NJF262183 NTB262162:NTB262183 OCX262162:OCX262183 OMT262162:OMT262183 OWP262162:OWP262183 PGL262162:PGL262183 PQH262162:PQH262183 QAD262162:QAD262183 QJZ262162:QJZ262183 QTV262162:QTV262183 RDR262162:RDR262183 RNN262162:RNN262183 RXJ262162:RXJ262183 SHF262162:SHF262183 SRB262162:SRB262183 TAX262162:TAX262183 TKT262162:TKT262183 TUP262162:TUP262183 UEL262162:UEL262183 UOH262162:UOH262183 UYD262162:UYD262183 VHZ262162:VHZ262183 VRV262162:VRV262183 WBR262162:WBR262183 WLN262162:WLN262183 WVJ262162:WVJ262183 B327698:B327719 IX327698:IX327719 ST327698:ST327719 ACP327698:ACP327719 AML327698:AML327719 AWH327698:AWH327719 BGD327698:BGD327719 BPZ327698:BPZ327719 BZV327698:BZV327719 CJR327698:CJR327719 CTN327698:CTN327719 DDJ327698:DDJ327719 DNF327698:DNF327719 DXB327698:DXB327719 EGX327698:EGX327719 EQT327698:EQT327719 FAP327698:FAP327719 FKL327698:FKL327719 FUH327698:FUH327719 GED327698:GED327719 GNZ327698:GNZ327719 GXV327698:GXV327719 HHR327698:HHR327719 HRN327698:HRN327719 IBJ327698:IBJ327719 ILF327698:ILF327719 IVB327698:IVB327719 JEX327698:JEX327719 JOT327698:JOT327719 JYP327698:JYP327719 KIL327698:KIL327719 KSH327698:KSH327719 LCD327698:LCD327719 LLZ327698:LLZ327719 LVV327698:LVV327719 MFR327698:MFR327719 MPN327698:MPN327719 MZJ327698:MZJ327719 NJF327698:NJF327719 NTB327698:NTB327719 OCX327698:OCX327719 OMT327698:OMT327719 OWP327698:OWP327719 PGL327698:PGL327719 PQH327698:PQH327719 QAD327698:QAD327719 QJZ327698:QJZ327719 QTV327698:QTV327719 RDR327698:RDR327719 RNN327698:RNN327719 RXJ327698:RXJ327719 SHF327698:SHF327719 SRB327698:SRB327719 TAX327698:TAX327719 TKT327698:TKT327719 TUP327698:TUP327719 UEL327698:UEL327719 UOH327698:UOH327719 UYD327698:UYD327719 VHZ327698:VHZ327719 VRV327698:VRV327719 WBR327698:WBR327719 WLN327698:WLN327719 WVJ327698:WVJ327719 B393234:B393255 IX393234:IX393255 ST393234:ST393255 ACP393234:ACP393255 AML393234:AML393255 AWH393234:AWH393255 BGD393234:BGD393255 BPZ393234:BPZ393255 BZV393234:BZV393255 CJR393234:CJR393255 CTN393234:CTN393255 DDJ393234:DDJ393255 DNF393234:DNF393255 DXB393234:DXB393255 EGX393234:EGX393255 EQT393234:EQT393255 FAP393234:FAP393255 FKL393234:FKL393255 FUH393234:FUH393255 GED393234:GED393255 GNZ393234:GNZ393255 GXV393234:GXV393255 HHR393234:HHR393255 HRN393234:HRN393255 IBJ393234:IBJ393255 ILF393234:ILF393255 IVB393234:IVB393255 JEX393234:JEX393255 JOT393234:JOT393255 JYP393234:JYP393255 KIL393234:KIL393255 KSH393234:KSH393255 LCD393234:LCD393255 LLZ393234:LLZ393255 LVV393234:LVV393255 MFR393234:MFR393255 MPN393234:MPN393255 MZJ393234:MZJ393255 NJF393234:NJF393255 NTB393234:NTB393255 OCX393234:OCX393255 OMT393234:OMT393255 OWP393234:OWP393255 PGL393234:PGL393255 PQH393234:PQH393255 QAD393234:QAD393255 QJZ393234:QJZ393255 QTV393234:QTV393255 RDR393234:RDR393255 RNN393234:RNN393255 RXJ393234:RXJ393255 SHF393234:SHF393255 SRB393234:SRB393255 TAX393234:TAX393255 TKT393234:TKT393255 TUP393234:TUP393255 UEL393234:UEL393255 UOH393234:UOH393255 UYD393234:UYD393255 VHZ393234:VHZ393255 VRV393234:VRV393255 WBR393234:WBR393255 WLN393234:WLN393255 WVJ393234:WVJ393255 B458770:B458791 IX458770:IX458791 ST458770:ST458791 ACP458770:ACP458791 AML458770:AML458791 AWH458770:AWH458791 BGD458770:BGD458791 BPZ458770:BPZ458791 BZV458770:BZV458791 CJR458770:CJR458791 CTN458770:CTN458791 DDJ458770:DDJ458791 DNF458770:DNF458791 DXB458770:DXB458791 EGX458770:EGX458791 EQT458770:EQT458791 FAP458770:FAP458791 FKL458770:FKL458791 FUH458770:FUH458791 GED458770:GED458791 GNZ458770:GNZ458791 GXV458770:GXV458791 HHR458770:HHR458791 HRN458770:HRN458791 IBJ458770:IBJ458791 ILF458770:ILF458791 IVB458770:IVB458791 JEX458770:JEX458791 JOT458770:JOT458791 JYP458770:JYP458791 KIL458770:KIL458791 KSH458770:KSH458791 LCD458770:LCD458791 LLZ458770:LLZ458791 LVV458770:LVV458791 MFR458770:MFR458791 MPN458770:MPN458791 MZJ458770:MZJ458791 NJF458770:NJF458791 NTB458770:NTB458791 OCX458770:OCX458791 OMT458770:OMT458791 OWP458770:OWP458791 PGL458770:PGL458791 PQH458770:PQH458791 QAD458770:QAD458791 QJZ458770:QJZ458791 QTV458770:QTV458791 RDR458770:RDR458791 RNN458770:RNN458791 RXJ458770:RXJ458791 SHF458770:SHF458791 SRB458770:SRB458791 TAX458770:TAX458791 TKT458770:TKT458791 TUP458770:TUP458791 UEL458770:UEL458791 UOH458770:UOH458791 UYD458770:UYD458791 VHZ458770:VHZ458791 VRV458770:VRV458791 WBR458770:WBR458791 WLN458770:WLN458791 WVJ458770:WVJ458791 B524306:B524327 IX524306:IX524327 ST524306:ST524327 ACP524306:ACP524327 AML524306:AML524327 AWH524306:AWH524327 BGD524306:BGD524327 BPZ524306:BPZ524327 BZV524306:BZV524327 CJR524306:CJR524327 CTN524306:CTN524327 DDJ524306:DDJ524327 DNF524306:DNF524327 DXB524306:DXB524327 EGX524306:EGX524327 EQT524306:EQT524327 FAP524306:FAP524327 FKL524306:FKL524327 FUH524306:FUH524327 GED524306:GED524327 GNZ524306:GNZ524327 GXV524306:GXV524327 HHR524306:HHR524327 HRN524306:HRN524327 IBJ524306:IBJ524327 ILF524306:ILF524327 IVB524306:IVB524327 JEX524306:JEX524327 JOT524306:JOT524327 JYP524306:JYP524327 KIL524306:KIL524327 KSH524306:KSH524327 LCD524306:LCD524327 LLZ524306:LLZ524327 LVV524306:LVV524327 MFR524306:MFR524327 MPN524306:MPN524327 MZJ524306:MZJ524327 NJF524306:NJF524327 NTB524306:NTB524327 OCX524306:OCX524327 OMT524306:OMT524327 OWP524306:OWP524327 PGL524306:PGL524327 PQH524306:PQH524327 QAD524306:QAD524327 QJZ524306:QJZ524327 QTV524306:QTV524327 RDR524306:RDR524327 RNN524306:RNN524327 RXJ524306:RXJ524327 SHF524306:SHF524327 SRB524306:SRB524327 TAX524306:TAX524327 TKT524306:TKT524327 TUP524306:TUP524327 UEL524306:UEL524327 UOH524306:UOH524327 UYD524306:UYD524327 VHZ524306:VHZ524327 VRV524306:VRV524327 WBR524306:WBR524327 WLN524306:WLN524327 WVJ524306:WVJ524327 B589842:B589863 IX589842:IX589863 ST589842:ST589863 ACP589842:ACP589863 AML589842:AML589863 AWH589842:AWH589863 BGD589842:BGD589863 BPZ589842:BPZ589863 BZV589842:BZV589863 CJR589842:CJR589863 CTN589842:CTN589863 DDJ589842:DDJ589863 DNF589842:DNF589863 DXB589842:DXB589863 EGX589842:EGX589863 EQT589842:EQT589863 FAP589842:FAP589863 FKL589842:FKL589863 FUH589842:FUH589863 GED589842:GED589863 GNZ589842:GNZ589863 GXV589842:GXV589863 HHR589842:HHR589863 HRN589842:HRN589863 IBJ589842:IBJ589863 ILF589842:ILF589863 IVB589842:IVB589863 JEX589842:JEX589863 JOT589842:JOT589863 JYP589842:JYP589863 KIL589842:KIL589863 KSH589842:KSH589863 LCD589842:LCD589863 LLZ589842:LLZ589863 LVV589842:LVV589863 MFR589842:MFR589863 MPN589842:MPN589863 MZJ589842:MZJ589863 NJF589842:NJF589863 NTB589842:NTB589863 OCX589842:OCX589863 OMT589842:OMT589863 OWP589842:OWP589863 PGL589842:PGL589863 PQH589842:PQH589863 QAD589842:QAD589863 QJZ589842:QJZ589863 QTV589842:QTV589863 RDR589842:RDR589863 RNN589842:RNN589863 RXJ589842:RXJ589863 SHF589842:SHF589863 SRB589842:SRB589863 TAX589842:TAX589863 TKT589842:TKT589863 TUP589842:TUP589863 UEL589842:UEL589863 UOH589842:UOH589863 UYD589842:UYD589863 VHZ589842:VHZ589863 VRV589842:VRV589863 WBR589842:WBR589863 WLN589842:WLN589863 WVJ589842:WVJ589863 B655378:B655399 IX655378:IX655399 ST655378:ST655399 ACP655378:ACP655399 AML655378:AML655399 AWH655378:AWH655399 BGD655378:BGD655399 BPZ655378:BPZ655399 BZV655378:BZV655399 CJR655378:CJR655399 CTN655378:CTN655399 DDJ655378:DDJ655399 DNF655378:DNF655399 DXB655378:DXB655399 EGX655378:EGX655399 EQT655378:EQT655399 FAP655378:FAP655399 FKL655378:FKL655399 FUH655378:FUH655399 GED655378:GED655399 GNZ655378:GNZ655399 GXV655378:GXV655399 HHR655378:HHR655399 HRN655378:HRN655399 IBJ655378:IBJ655399 ILF655378:ILF655399 IVB655378:IVB655399 JEX655378:JEX655399 JOT655378:JOT655399 JYP655378:JYP655399 KIL655378:KIL655399 KSH655378:KSH655399 LCD655378:LCD655399 LLZ655378:LLZ655399 LVV655378:LVV655399 MFR655378:MFR655399 MPN655378:MPN655399 MZJ655378:MZJ655399 NJF655378:NJF655399 NTB655378:NTB655399 OCX655378:OCX655399 OMT655378:OMT655399 OWP655378:OWP655399 PGL655378:PGL655399 PQH655378:PQH655399 QAD655378:QAD655399 QJZ655378:QJZ655399 QTV655378:QTV655399 RDR655378:RDR655399 RNN655378:RNN655399 RXJ655378:RXJ655399 SHF655378:SHF655399 SRB655378:SRB655399 TAX655378:TAX655399 TKT655378:TKT655399 TUP655378:TUP655399 UEL655378:UEL655399 UOH655378:UOH655399 UYD655378:UYD655399 VHZ655378:VHZ655399 VRV655378:VRV655399 WBR655378:WBR655399 WLN655378:WLN655399 WVJ655378:WVJ655399 B720914:B720935 IX720914:IX720935 ST720914:ST720935 ACP720914:ACP720935 AML720914:AML720935 AWH720914:AWH720935 BGD720914:BGD720935 BPZ720914:BPZ720935 BZV720914:BZV720935 CJR720914:CJR720935 CTN720914:CTN720935 DDJ720914:DDJ720935 DNF720914:DNF720935 DXB720914:DXB720935 EGX720914:EGX720935 EQT720914:EQT720935 FAP720914:FAP720935 FKL720914:FKL720935 FUH720914:FUH720935 GED720914:GED720935 GNZ720914:GNZ720935 GXV720914:GXV720935 HHR720914:HHR720935 HRN720914:HRN720935 IBJ720914:IBJ720935 ILF720914:ILF720935 IVB720914:IVB720935 JEX720914:JEX720935 JOT720914:JOT720935 JYP720914:JYP720935 KIL720914:KIL720935 KSH720914:KSH720935 LCD720914:LCD720935 LLZ720914:LLZ720935 LVV720914:LVV720935 MFR720914:MFR720935 MPN720914:MPN720935 MZJ720914:MZJ720935 NJF720914:NJF720935 NTB720914:NTB720935 OCX720914:OCX720935 OMT720914:OMT720935 OWP720914:OWP720935 PGL720914:PGL720935 PQH720914:PQH720935 QAD720914:QAD720935 QJZ720914:QJZ720935 QTV720914:QTV720935 RDR720914:RDR720935 RNN720914:RNN720935 RXJ720914:RXJ720935 SHF720914:SHF720935 SRB720914:SRB720935 TAX720914:TAX720935 TKT720914:TKT720935 TUP720914:TUP720935 UEL720914:UEL720935 UOH720914:UOH720935 UYD720914:UYD720935 VHZ720914:VHZ720935 VRV720914:VRV720935 WBR720914:WBR720935 WLN720914:WLN720935 WVJ720914:WVJ720935 B786450:B786471 IX786450:IX786471 ST786450:ST786471 ACP786450:ACP786471 AML786450:AML786471 AWH786450:AWH786471 BGD786450:BGD786471 BPZ786450:BPZ786471 BZV786450:BZV786471 CJR786450:CJR786471 CTN786450:CTN786471 DDJ786450:DDJ786471 DNF786450:DNF786471 DXB786450:DXB786471 EGX786450:EGX786471 EQT786450:EQT786471 FAP786450:FAP786471 FKL786450:FKL786471 FUH786450:FUH786471 GED786450:GED786471 GNZ786450:GNZ786471 GXV786450:GXV786471 HHR786450:HHR786471 HRN786450:HRN786471 IBJ786450:IBJ786471 ILF786450:ILF786471 IVB786450:IVB786471 JEX786450:JEX786471 JOT786450:JOT786471 JYP786450:JYP786471 KIL786450:KIL786471 KSH786450:KSH786471 LCD786450:LCD786471 LLZ786450:LLZ786471 LVV786450:LVV786471 MFR786450:MFR786471 MPN786450:MPN786471 MZJ786450:MZJ786471 NJF786450:NJF786471 NTB786450:NTB786471 OCX786450:OCX786471 OMT786450:OMT786471 OWP786450:OWP786471 PGL786450:PGL786471 PQH786450:PQH786471 QAD786450:QAD786471 QJZ786450:QJZ786471 QTV786450:QTV786471 RDR786450:RDR786471 RNN786450:RNN786471 RXJ786450:RXJ786471 SHF786450:SHF786471 SRB786450:SRB786471 TAX786450:TAX786471 TKT786450:TKT786471 TUP786450:TUP786471 UEL786450:UEL786471 UOH786450:UOH786471 UYD786450:UYD786471 VHZ786450:VHZ786471 VRV786450:VRV786471 WBR786450:WBR786471 WLN786450:WLN786471 WVJ786450:WVJ786471 B851986:B852007 IX851986:IX852007 ST851986:ST852007 ACP851986:ACP852007 AML851986:AML852007 AWH851986:AWH852007 BGD851986:BGD852007 BPZ851986:BPZ852007 BZV851986:BZV852007 CJR851986:CJR852007 CTN851986:CTN852007 DDJ851986:DDJ852007 DNF851986:DNF852007 DXB851986:DXB852007 EGX851986:EGX852007 EQT851986:EQT852007 FAP851986:FAP852007 FKL851986:FKL852007 FUH851986:FUH852007 GED851986:GED852007 GNZ851986:GNZ852007 GXV851986:GXV852007 HHR851986:HHR852007 HRN851986:HRN852007 IBJ851986:IBJ852007 ILF851986:ILF852007 IVB851986:IVB852007 JEX851986:JEX852007 JOT851986:JOT852007 JYP851986:JYP852007 KIL851986:KIL852007 KSH851986:KSH852007 LCD851986:LCD852007 LLZ851986:LLZ852007 LVV851986:LVV852007 MFR851986:MFR852007 MPN851986:MPN852007 MZJ851986:MZJ852007 NJF851986:NJF852007 NTB851986:NTB852007 OCX851986:OCX852007 OMT851986:OMT852007 OWP851986:OWP852007 PGL851986:PGL852007 PQH851986:PQH852007 QAD851986:QAD852007 QJZ851986:QJZ852007 QTV851986:QTV852007 RDR851986:RDR852007 RNN851986:RNN852007 RXJ851986:RXJ852007 SHF851986:SHF852007 SRB851986:SRB852007 TAX851986:TAX852007 TKT851986:TKT852007 TUP851986:TUP852007 UEL851986:UEL852007 UOH851986:UOH852007 UYD851986:UYD852007 VHZ851986:VHZ852007 VRV851986:VRV852007 WBR851986:WBR852007 WLN851986:WLN852007 WVJ851986:WVJ852007 B917522:B917543 IX917522:IX917543 ST917522:ST917543 ACP917522:ACP917543 AML917522:AML917543 AWH917522:AWH917543 BGD917522:BGD917543 BPZ917522:BPZ917543 BZV917522:BZV917543 CJR917522:CJR917543 CTN917522:CTN917543 DDJ917522:DDJ917543 DNF917522:DNF917543 DXB917522:DXB917543 EGX917522:EGX917543 EQT917522:EQT917543 FAP917522:FAP917543 FKL917522:FKL917543 FUH917522:FUH917543 GED917522:GED917543 GNZ917522:GNZ917543 GXV917522:GXV917543 HHR917522:HHR917543 HRN917522:HRN917543 IBJ917522:IBJ917543 ILF917522:ILF917543 IVB917522:IVB917543 JEX917522:JEX917543 JOT917522:JOT917543 JYP917522:JYP917543 KIL917522:KIL917543 KSH917522:KSH917543 LCD917522:LCD917543 LLZ917522:LLZ917543 LVV917522:LVV917543 MFR917522:MFR917543 MPN917522:MPN917543 MZJ917522:MZJ917543 NJF917522:NJF917543 NTB917522:NTB917543 OCX917522:OCX917543 OMT917522:OMT917543 OWP917522:OWP917543 PGL917522:PGL917543 PQH917522:PQH917543 QAD917522:QAD917543 QJZ917522:QJZ917543 QTV917522:QTV917543 RDR917522:RDR917543 RNN917522:RNN917543 RXJ917522:RXJ917543 SHF917522:SHF917543 SRB917522:SRB917543 TAX917522:TAX917543 TKT917522:TKT917543 TUP917522:TUP917543 UEL917522:UEL917543 UOH917522:UOH917543 UYD917522:UYD917543 VHZ917522:VHZ917543 VRV917522:VRV917543 WBR917522:WBR917543 WLN917522:WLN917543 WVJ917522:WVJ917543 B983058:B983079 IX983058:IX983079 ST983058:ST983079 ACP983058:ACP983079 AML983058:AML983079 AWH983058:AWH983079 BGD983058:BGD983079 BPZ983058:BPZ983079 BZV983058:BZV983079 CJR983058:CJR983079 CTN983058:CTN983079 DDJ983058:DDJ983079 DNF983058:DNF983079 DXB983058:DXB983079 EGX983058:EGX983079 EQT983058:EQT983079 FAP983058:FAP983079 FKL983058:FKL983079 FUH983058:FUH983079 GED983058:GED983079 GNZ983058:GNZ983079 GXV983058:GXV983079 HHR983058:HHR983079 HRN983058:HRN983079 IBJ983058:IBJ983079 ILF983058:ILF983079 IVB983058:IVB983079 JEX983058:JEX983079 JOT983058:JOT983079 JYP983058:JYP983079 KIL983058:KIL983079 KSH983058:KSH983079 LCD983058:LCD983079 LLZ983058:LLZ983079 LVV983058:LVV983079 MFR983058:MFR983079 MPN983058:MPN983079 MZJ983058:MZJ983079 NJF983058:NJF983079 NTB983058:NTB983079 OCX983058:OCX983079 OMT983058:OMT983079 OWP983058:OWP983079 PGL983058:PGL983079 PQH983058:PQH983079 QAD983058:QAD983079 QJZ983058:QJZ983079 QTV983058:QTV983079 RDR983058:RDR983079 RNN983058:RNN983079 RXJ983058:RXJ983079 SHF983058:SHF983079 SRB983058:SRB983079 TAX983058:TAX983079 TKT983058:TKT983079 TUP983058:TUP983079 UEL983058:UEL983079 UOH983058:UOH983079 UYD983058:UYD983079 VHZ983058:VHZ983079 VRV983058:VRV983079 WBR983058:WBR983079 WLN983058:WLN983079 WVJ983058:WVJ983079">
      <formula1>RodzajeZajec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 rok</vt:lpstr>
      <vt:lpstr>2 rok</vt:lpstr>
      <vt:lpstr>3 rok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dcterms:created xsi:type="dcterms:W3CDTF">2021-09-20T12:37:29Z</dcterms:created>
  <dcterms:modified xsi:type="dcterms:W3CDTF">2021-09-20T12:41:56Z</dcterms:modified>
</cp:coreProperties>
</file>